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Jimu1\社長室$\広報\引継ぎ\Ⅳ_広報(社外)\13ホームページ(SKIP)\20120901HP納品\20221006HP最新データ（GA4対応済）\associate\file\"/>
    </mc:Choice>
  </mc:AlternateContent>
  <xr:revisionPtr revIDLastSave="0" documentId="8_{5A27A128-ADE5-4918-AB83-262D194037C7}" xr6:coauthVersionLast="47" xr6:coauthVersionMax="47" xr10:uidLastSave="{00000000-0000-0000-0000-000000000000}"/>
  <bookViews>
    <workbookView xWindow="-108" yWindow="-108" windowWidth="23256" windowHeight="12576" tabRatio="727" xr2:uid="{00000000-000D-0000-FFFF-FFFF00000000}"/>
  </bookViews>
  <sheets>
    <sheet name="表紙記入例" sheetId="10" r:id="rId1"/>
    <sheet name="総括記入例" sheetId="14" r:id="rId2"/>
    <sheet name="内訳記入例（法定福利費含まず）" sheetId="11" r:id="rId3"/>
    <sheet name="内訳記入例（法定福利費を含む）" sheetId="16" r:id="rId4"/>
    <sheet name="表紙手書用" sheetId="9" r:id="rId5"/>
    <sheet name="総括入力" sheetId="5" r:id="rId6"/>
    <sheet name="内訳入力" sheetId="15" r:id="rId7"/>
    <sheet name="内訳入力 (複数枚用)" sheetId="13" r:id="rId8"/>
    <sheet name="法定福利計画書" sheetId="17" r:id="rId9"/>
  </sheets>
  <definedNames>
    <definedName name="_xlnm.Print_Area" localSheetId="0">表紙記入例!$A$1:$BW$44</definedName>
    <definedName name="_xlnm.Print_Area" localSheetId="4">表紙手書用!$A$1:$BW$44</definedName>
    <definedName name="_xlnm.Print_Titles" localSheetId="1">総括記入例!$1:$6</definedName>
    <definedName name="_xlnm.Print_Titles" localSheetId="5">総括入力!$1:$6</definedName>
    <definedName name="_xlnm.Print_Titles" localSheetId="3">'内訳記入例（法定福利費を含む）'!$1:$6</definedName>
    <definedName name="_xlnm.Print_Titles" localSheetId="2">'内訳記入例（法定福利費含まず）'!$1:$6</definedName>
    <definedName name="_xlnm.Print_Titles" localSheetId="6">内訳入力!$1:$6</definedName>
    <definedName name="_xlnm.Print_Titles" localSheetId="7">'内訳入力 (複数枚用)'!$1:$6</definedName>
    <definedName name="Z_0B1FD660_AE57_11D3_860A_00004C43A186_.wvu.PrintTitles" localSheetId="1" hidden="1">総括記入例!$1:$6</definedName>
    <definedName name="Z_0B1FD660_AE57_11D3_860A_00004C43A186_.wvu.PrintTitles" localSheetId="5" hidden="1">総括入力!$1:$6</definedName>
    <definedName name="Z_0B1FD660_AE57_11D3_860A_00004C43A186_.wvu.PrintTitles" localSheetId="3" hidden="1">'内訳記入例（法定福利費を含む）'!$1:$6</definedName>
    <definedName name="Z_0B1FD660_AE57_11D3_860A_00004C43A186_.wvu.PrintTitles" localSheetId="2" hidden="1">'内訳記入例（法定福利費含まず）'!$1:$6</definedName>
    <definedName name="Z_0B1FD660_AE57_11D3_860A_00004C43A186_.wvu.PrintTitles" localSheetId="6" hidden="1">内訳入力!$1:$6</definedName>
    <definedName name="Z_0B1FD660_AE57_11D3_860A_00004C43A186_.wvu.PrintTitles" localSheetId="7" hidden="1">'内訳入力 (複数枚用)'!$1:$6</definedName>
  </definedNames>
  <calcPr calcId="191029"/>
  <customWorkbookViews>
    <customWorkbookView name="佐藤工業株式会社 - 個人用ﾋﾞｭｰ" guid="{0B1FD660-AE57-11D3-860A-00004C43A186}" mergeInterval="0" personalView="1" maximized="1" windowWidth="763" windowHeight="413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J21" i="5" s="1"/>
  <c r="C12" i="17" l="1"/>
  <c r="J10" i="17"/>
  <c r="F11" i="10" l="1"/>
  <c r="F11" i="9"/>
  <c r="E7" i="9" s="1"/>
  <c r="L11" i="17" l="1"/>
  <c r="L10" i="17"/>
  <c r="J9" i="17"/>
  <c r="L9" i="17" l="1"/>
  <c r="L12" i="17" s="1"/>
  <c r="N12" i="17" s="1"/>
  <c r="J7" i="16"/>
  <c r="J8" i="16"/>
  <c r="J9" i="16"/>
  <c r="J10" i="16"/>
  <c r="J11" i="16"/>
  <c r="J12" i="16"/>
  <c r="J14" i="16"/>
  <c r="J15" i="16"/>
  <c r="J17" i="16" s="1"/>
  <c r="J22" i="16"/>
  <c r="J12" i="11"/>
  <c r="J15" i="11"/>
  <c r="J17" i="11" s="1"/>
  <c r="J14" i="11"/>
  <c r="J7" i="14"/>
  <c r="J9" i="14"/>
  <c r="J10" i="14"/>
  <c r="J13" i="14"/>
  <c r="J15" i="14"/>
  <c r="J18" i="14"/>
  <c r="J20" i="14"/>
  <c r="J21" i="14"/>
  <c r="J23" i="14"/>
  <c r="J9" i="11"/>
  <c r="J10" i="11"/>
  <c r="J11" i="11"/>
  <c r="J7" i="11"/>
  <c r="J8" i="11"/>
  <c r="J22" i="11"/>
  <c r="N14" i="17" l="1"/>
  <c r="J13" i="16"/>
  <c r="J16" i="14"/>
  <c r="J22" i="14" s="1"/>
  <c r="J18" i="16"/>
  <c r="J20" i="16" s="1"/>
  <c r="J23" i="16" s="1"/>
  <c r="J13" i="11"/>
  <c r="J18" i="11" s="1"/>
  <c r="J20" i="11" s="1"/>
  <c r="J23" i="11" s="1"/>
</calcChain>
</file>

<file path=xl/sharedStrings.xml><?xml version="1.0" encoding="utf-8"?>
<sst xmlns="http://schemas.openxmlformats.org/spreadsheetml/2006/main" count="384" uniqueCount="156">
  <si>
    <t>予算科目又は品名</t>
  </si>
  <si>
    <t>実施予算</t>
  </si>
  <si>
    <t>前回迄注文額</t>
  </si>
  <si>
    <t>今回注文額</t>
  </si>
  <si>
    <t>残工事予想額</t>
  </si>
  <si>
    <t>予算損益</t>
  </si>
  <si>
    <t>番号</t>
  </si>
  <si>
    <t>科目内訳</t>
  </si>
  <si>
    <t>製造会社名</t>
  </si>
  <si>
    <t>単位</t>
  </si>
  <si>
    <t>見積額</t>
  </si>
  <si>
    <t>A</t>
  </si>
  <si>
    <t>B</t>
  </si>
  <si>
    <t>C</t>
  </si>
  <si>
    <t>コード</t>
  </si>
  <si>
    <t>名称</t>
  </si>
  <si>
    <t>仕様</t>
  </si>
  <si>
    <t>流通経由社名</t>
  </si>
  <si>
    <t>数量</t>
  </si>
  <si>
    <t>単価</t>
  </si>
  <si>
    <t>金額</t>
  </si>
  <si>
    <t>摘要</t>
  </si>
  <si>
    <t>佐藤工業株式会社</t>
    <rPh sb="0" eb="2">
      <t>サトウ</t>
    </rPh>
    <rPh sb="2" eb="4">
      <t>コウギョウ</t>
    </rPh>
    <rPh sb="4" eb="6">
      <t>カブシキ</t>
    </rPh>
    <rPh sb="6" eb="8">
      <t>カイシャ</t>
    </rPh>
    <phoneticPr fontId="2"/>
  </si>
  <si>
    <t>　御中</t>
    <rPh sb="1" eb="3">
      <t>オンチュウ</t>
    </rPh>
    <phoneticPr fontId="2"/>
  </si>
  <si>
    <t>見積書</t>
    <rPh sb="0" eb="3">
      <t>ミツモリショ</t>
    </rPh>
    <phoneticPr fontId="2"/>
  </si>
  <si>
    <t>工事名称</t>
    <rPh sb="0" eb="2">
      <t>コウジ</t>
    </rPh>
    <rPh sb="2" eb="4">
      <t>メイショウ</t>
    </rPh>
    <phoneticPr fontId="2"/>
  </si>
  <si>
    <t>見積番号</t>
    <rPh sb="0" eb="2">
      <t>ミツモリ</t>
    </rPh>
    <rPh sb="2" eb="4">
      <t>バンゴウ</t>
    </rPh>
    <phoneticPr fontId="2"/>
  </si>
  <si>
    <t>下記の通りお見積申し上げます。</t>
    <rPh sb="0" eb="2">
      <t>カキ</t>
    </rPh>
    <rPh sb="3" eb="4">
      <t>トオ</t>
    </rPh>
    <rPh sb="6" eb="8">
      <t>ミツモリ</t>
    </rPh>
    <rPh sb="8" eb="11">
      <t>モウシア</t>
    </rPh>
    <phoneticPr fontId="2"/>
  </si>
  <si>
    <t>郵便番号</t>
    <rPh sb="0" eb="2">
      <t>ユウビン</t>
    </rPh>
    <rPh sb="2" eb="4">
      <t>バンゴウ</t>
    </rPh>
    <phoneticPr fontId="2"/>
  </si>
  <si>
    <t>－</t>
    <phoneticPr fontId="2"/>
  </si>
  <si>
    <t>金額</t>
    <rPh sb="0" eb="2">
      <t>キンガク</t>
    </rPh>
    <phoneticPr fontId="2"/>
  </si>
  <si>
    <t xml:space="preserve"> 見　積　金　額</t>
    <rPh sb="1" eb="4">
      <t>ミツモリ</t>
    </rPh>
    <rPh sb="5" eb="8">
      <t>キンガク</t>
    </rPh>
    <phoneticPr fontId="2"/>
  </si>
  <si>
    <t>　う ち 本 体 価 格</t>
    <rPh sb="5" eb="8">
      <t>ホンタイ</t>
    </rPh>
    <rPh sb="9" eb="12">
      <t>カカク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</si>
  <si>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</si>
  <si>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</si>
  <si>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工　事　名　称</t>
    <rPh sb="0" eb="3">
      <t>コウジ</t>
    </rPh>
    <rPh sb="4" eb="7">
      <t>メイショウ</t>
    </rPh>
    <phoneticPr fontId="2"/>
  </si>
  <si>
    <t>TEL,FAX</t>
    <phoneticPr fontId="2"/>
  </si>
  <si>
    <t>許可番号</t>
    <rPh sb="0" eb="2">
      <t>キョカ</t>
    </rPh>
    <rPh sb="2" eb="4">
      <t>バンゴウ</t>
    </rPh>
    <phoneticPr fontId="2"/>
  </si>
  <si>
    <t>工　事　場　所　　　　納　入　場　所</t>
    <rPh sb="0" eb="3">
      <t>コウジ</t>
    </rPh>
    <rPh sb="4" eb="7">
      <t>バショ</t>
    </rPh>
    <rPh sb="11" eb="14">
      <t>ノウニュウ</t>
    </rPh>
    <rPh sb="15" eb="18">
      <t>バショ</t>
    </rPh>
    <phoneticPr fontId="2"/>
  </si>
  <si>
    <t>所属部</t>
    <rPh sb="0" eb="2">
      <t>ショゾク</t>
    </rPh>
    <rPh sb="2" eb="3">
      <t>ブ</t>
    </rPh>
    <phoneticPr fontId="2"/>
  </si>
  <si>
    <t>担当者</t>
    <rPh sb="0" eb="3">
      <t>タントウシャ</t>
    </rPh>
    <phoneticPr fontId="2"/>
  </si>
  <si>
    <t>工　期 ．納　期</t>
    <rPh sb="0" eb="3">
      <t>コウキ</t>
    </rPh>
    <rPh sb="5" eb="8">
      <t>ノウキ</t>
    </rPh>
    <phoneticPr fontId="2"/>
  </si>
  <si>
    <t>支　払　条　件</t>
    <rPh sb="0" eb="3">
      <t>シハライ</t>
    </rPh>
    <rPh sb="4" eb="7">
      <t>ジョウケン</t>
    </rPh>
    <phoneticPr fontId="2"/>
  </si>
  <si>
    <t>従来通り</t>
    <rPh sb="0" eb="2">
      <t>ジュウライ</t>
    </rPh>
    <rPh sb="2" eb="3">
      <t>トオ</t>
    </rPh>
    <phoneticPr fontId="2"/>
  </si>
  <si>
    <t>精　算　方　法</t>
    <rPh sb="0" eb="3">
      <t>セイサン</t>
    </rPh>
    <rPh sb="4" eb="7">
      <t>ホウホウ</t>
    </rPh>
    <phoneticPr fontId="2"/>
  </si>
  <si>
    <t>摘</t>
    <rPh sb="0" eb="1">
      <t>テキ</t>
    </rPh>
    <phoneticPr fontId="2"/>
  </si>
  <si>
    <t>見積有効期間</t>
    <rPh sb="0" eb="2">
      <t>ミツモリ</t>
    </rPh>
    <rPh sb="2" eb="4">
      <t>ユウコウ</t>
    </rPh>
    <rPh sb="4" eb="6">
      <t>キカン</t>
    </rPh>
    <phoneticPr fontId="2"/>
  </si>
  <si>
    <t>特約事項</t>
    <rPh sb="0" eb="2">
      <t>トクヤク</t>
    </rPh>
    <rPh sb="2" eb="4">
      <t>ジコウ</t>
    </rPh>
    <phoneticPr fontId="2"/>
  </si>
  <si>
    <r>
      <t xml:space="preserve"> 1. </t>
    </r>
    <r>
      <rPr>
        <sz val="9"/>
        <rFont val="ＭＳ Ｐ明朝"/>
        <family val="1"/>
        <charset val="128"/>
      </rPr>
      <t>債権譲渡を致しません。</t>
    </r>
    <rPh sb="4" eb="6">
      <t>サイケン</t>
    </rPh>
    <rPh sb="6" eb="8">
      <t>ジョウト</t>
    </rPh>
    <rPh sb="9" eb="10">
      <t>イタ</t>
    </rPh>
    <phoneticPr fontId="2"/>
  </si>
  <si>
    <r>
      <t xml:space="preserve"> 2. </t>
    </r>
    <r>
      <rPr>
        <sz val="9"/>
        <rFont val="ＭＳ Ｐ明朝"/>
        <family val="1"/>
        <charset val="128"/>
      </rPr>
      <t>見積条件は、特記なき場合は、貴社の標準見積条件書通り。</t>
    </r>
    <rPh sb="4" eb="6">
      <t>ミツモリ</t>
    </rPh>
    <rPh sb="6" eb="8">
      <t>ジョウケン</t>
    </rPh>
    <rPh sb="10" eb="12">
      <t>トッキ</t>
    </rPh>
    <rPh sb="14" eb="16">
      <t>バアイ</t>
    </rPh>
    <rPh sb="18" eb="20">
      <t>キシャ</t>
    </rPh>
    <rPh sb="21" eb="23">
      <t>ヒョウジュン</t>
    </rPh>
    <rPh sb="23" eb="25">
      <t>ミツモリ</t>
    </rPh>
    <rPh sb="25" eb="28">
      <t>ジョウケンショ</t>
    </rPh>
    <rPh sb="28" eb="29">
      <t>トオ</t>
    </rPh>
    <phoneticPr fontId="2"/>
  </si>
  <si>
    <t>要</t>
    <rPh sb="0" eb="1">
      <t>ヨウ</t>
    </rPh>
    <phoneticPr fontId="2"/>
  </si>
  <si>
    <t>要求番号</t>
    <rPh sb="0" eb="2">
      <t>ヨウキュウ</t>
    </rPh>
    <rPh sb="2" eb="4">
      <t>バンゴウ</t>
    </rPh>
    <phoneticPr fontId="2"/>
  </si>
  <si>
    <t>材</t>
    <rPh sb="0" eb="1">
      <t>ザイ</t>
    </rPh>
    <phoneticPr fontId="2"/>
  </si>
  <si>
    <t>労</t>
    <rPh sb="0" eb="1">
      <t>ロウ</t>
    </rPh>
    <phoneticPr fontId="2"/>
  </si>
  <si>
    <t>外</t>
    <rPh sb="0" eb="1">
      <t>ガイ</t>
    </rPh>
    <phoneticPr fontId="2"/>
  </si>
  <si>
    <t>経</t>
    <rPh sb="0" eb="1">
      <t>ケイ</t>
    </rPh>
    <phoneticPr fontId="2"/>
  </si>
  <si>
    <t>＊は佐藤工業で記入します。</t>
    <rPh sb="2" eb="4">
      <t>サトウ</t>
    </rPh>
    <rPh sb="4" eb="6">
      <t>コウギョウ</t>
    </rPh>
    <rPh sb="7" eb="9">
      <t>キニュウ</t>
    </rPh>
    <phoneticPr fontId="2"/>
  </si>
  <si>
    <t>A</t>
    <phoneticPr fontId="2"/>
  </si>
  <si>
    <t>東京都中央区日本橋本町○－○-○</t>
    <rPh sb="0" eb="3">
      <t>トウキョウト</t>
    </rPh>
    <rPh sb="3" eb="6">
      <t>チュウオウク</t>
    </rPh>
    <rPh sb="6" eb="9">
      <t>ニホンバシ</t>
    </rPh>
    <rPh sb="9" eb="11">
      <t>ホンチョウ</t>
    </rPh>
    <phoneticPr fontId="2"/>
  </si>
  <si>
    <t>国土交通大臣許可（特－１３）第0000号</t>
    <rPh sb="0" eb="2">
      <t>コクド</t>
    </rPh>
    <rPh sb="2" eb="4">
      <t>コウツウ</t>
    </rPh>
    <rPh sb="4" eb="6">
      <t>ダイジン</t>
    </rPh>
    <rPh sb="6" eb="8">
      <t>キョカ</t>
    </rPh>
    <rPh sb="9" eb="10">
      <t>トク</t>
    </rPh>
    <rPh sb="14" eb="15">
      <t>ダイ</t>
    </rPh>
    <rPh sb="19" eb="20">
      <t>ゴウ</t>
    </rPh>
    <phoneticPr fontId="2"/>
  </si>
  <si>
    <t>○○部</t>
    <rPh sb="2" eb="3">
      <t>ブ</t>
    </rPh>
    <phoneticPr fontId="2"/>
  </si>
  <si>
    <t>佐藤</t>
    <rPh sb="0" eb="2">
      <t>サトウ</t>
    </rPh>
    <phoneticPr fontId="2"/>
  </si>
  <si>
    <t>○○工業株式会社　△△支店</t>
    <rPh sb="2" eb="4">
      <t>コウギョウ</t>
    </rPh>
    <rPh sb="4" eb="6">
      <t>カブシキ</t>
    </rPh>
    <rPh sb="6" eb="8">
      <t>カイシャ</t>
    </rPh>
    <rPh sb="11" eb="13">
      <t>シテン</t>
    </rPh>
    <phoneticPr fontId="2"/>
  </si>
  <si>
    <t>１．○○</t>
    <phoneticPr fontId="2"/>
  </si>
  <si>
    <t>下記項目は別途見積とします</t>
    <rPh sb="0" eb="2">
      <t>カキ</t>
    </rPh>
    <rPh sb="2" eb="4">
      <t>コウモク</t>
    </rPh>
    <rPh sb="5" eb="7">
      <t>ベット</t>
    </rPh>
    <rPh sb="7" eb="9">
      <t>ミツモリ</t>
    </rPh>
    <phoneticPr fontId="2"/>
  </si>
  <si>
    <r>
      <t>指示通り、（</t>
    </r>
    <r>
      <rPr>
        <sz val="11"/>
        <color indexed="10"/>
        <rFont val="ＭＳ Ｐ明朝"/>
        <family val="1"/>
        <charset val="128"/>
      </rPr>
      <t>○○市××地内</t>
    </r>
    <r>
      <rPr>
        <sz val="11"/>
        <rFont val="ＭＳ Ｐ明朝"/>
        <family val="1"/>
        <charset val="128"/>
      </rPr>
      <t>　　　　　　　　　　　　）</t>
    </r>
    <rPh sb="0" eb="2">
      <t>シジ</t>
    </rPh>
    <rPh sb="2" eb="3">
      <t>ドオ</t>
    </rPh>
    <rPh sb="8" eb="9">
      <t>シ</t>
    </rPh>
    <rPh sb="11" eb="12">
      <t>チ</t>
    </rPh>
    <rPh sb="12" eb="13">
      <t>ナイ</t>
    </rPh>
    <phoneticPr fontId="2"/>
  </si>
  <si>
    <t>TEL：03-3661-0000 FAX：03-3668-0000</t>
    <phoneticPr fontId="2"/>
  </si>
  <si>
    <t>２．△△</t>
    <phoneticPr fontId="2"/>
  </si>
  <si>
    <t xml:space="preserve">                                          佐藤工業株式会社　　制定日：２００１年７月１日</t>
    <rPh sb="42" eb="44">
      <t>サトウ</t>
    </rPh>
    <rPh sb="44" eb="46">
      <t>コウギョウ</t>
    </rPh>
    <rPh sb="46" eb="50">
      <t>カブシキガイシャ</t>
    </rPh>
    <rPh sb="52" eb="54">
      <t>セイテイ</t>
    </rPh>
    <rPh sb="54" eb="55">
      <t>ビ</t>
    </rPh>
    <rPh sb="60" eb="61">
      <t>ネン</t>
    </rPh>
    <rPh sb="62" eb="63">
      <t>ガツ</t>
    </rPh>
    <rPh sb="64" eb="65">
      <t>ニチ</t>
    </rPh>
    <phoneticPr fontId="2"/>
  </si>
  <si>
    <t>平成００年度○○幹線築造工事</t>
    <rPh sb="0" eb="2">
      <t>ヘイセイ</t>
    </rPh>
    <rPh sb="4" eb="6">
      <t>ネンド</t>
    </rPh>
    <rPh sb="8" eb="10">
      <t>カンセン</t>
    </rPh>
    <rPh sb="10" eb="12">
      <t>チクゾウ</t>
    </rPh>
    <rPh sb="12" eb="14">
      <t>コウジ</t>
    </rPh>
    <phoneticPr fontId="2"/>
  </si>
  <si>
    <t>小計</t>
    <rPh sb="0" eb="2">
      <t>ショウケイ</t>
    </rPh>
    <phoneticPr fontId="2"/>
  </si>
  <si>
    <t>本</t>
    <rPh sb="0" eb="1">
      <t>ホン</t>
    </rPh>
    <phoneticPr fontId="2"/>
  </si>
  <si>
    <t>B</t>
    <phoneticPr fontId="2"/>
  </si>
  <si>
    <t>C</t>
    <phoneticPr fontId="2"/>
  </si>
  <si>
    <t>-</t>
    <phoneticPr fontId="2"/>
  </si>
  <si>
    <t>指示通り、（     　　　　　　　   　   　   　　　　　　）</t>
    <rPh sb="0" eb="2">
      <t>シジ</t>
    </rPh>
    <rPh sb="2" eb="3">
      <t>ドオ</t>
    </rPh>
    <phoneticPr fontId="2"/>
  </si>
  <si>
    <t xml:space="preserve"> １実数・実測　　　２一式無増減　　　３単価契約</t>
    <rPh sb="2" eb="4">
      <t>ジッスウ</t>
    </rPh>
    <rPh sb="5" eb="7">
      <t>ジッソク</t>
    </rPh>
    <rPh sb="11" eb="13">
      <t>イッシキ</t>
    </rPh>
    <rPh sb="13" eb="14">
      <t>ム</t>
    </rPh>
    <rPh sb="14" eb="16">
      <t>ゾウゲン</t>
    </rPh>
    <rPh sb="20" eb="22">
      <t>タンカ</t>
    </rPh>
    <rPh sb="22" eb="24">
      <t>ケイヤク</t>
    </rPh>
    <phoneticPr fontId="2"/>
  </si>
  <si>
    <t>【工事費】</t>
    <rPh sb="1" eb="4">
      <t>コウジヒ</t>
    </rPh>
    <phoneticPr fontId="2"/>
  </si>
  <si>
    <t>式</t>
    <rPh sb="0" eb="1">
      <t>シキ</t>
    </rPh>
    <phoneticPr fontId="2"/>
  </si>
  <si>
    <t>【経費】</t>
    <rPh sb="1" eb="3">
      <t>ケイヒ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</si>
  <si>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</si>
  <si>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</si>
  <si>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【法定福利費】</t>
    <rPh sb="1" eb="3">
      <t>ホウテイ</t>
    </rPh>
    <rPh sb="3" eb="5">
      <t>フクリ</t>
    </rPh>
    <rPh sb="5" eb="6">
      <t>ヒ</t>
    </rPh>
    <phoneticPr fontId="2"/>
  </si>
  <si>
    <t>値引き調整</t>
    <rPh sb="0" eb="2">
      <t>ネビ</t>
    </rPh>
    <rPh sb="3" eb="5">
      <t>チョウセイ</t>
    </rPh>
    <phoneticPr fontId="2"/>
  </si>
  <si>
    <t>中計</t>
    <rPh sb="0" eb="1">
      <t>チュウ</t>
    </rPh>
    <rPh sb="1" eb="2">
      <t>ケイ</t>
    </rPh>
    <phoneticPr fontId="2"/>
  </si>
  <si>
    <t>合計</t>
    <rPh sb="0" eb="2">
      <t>ゴウケイ</t>
    </rPh>
    <phoneticPr fontId="2"/>
  </si>
  <si>
    <t>中計</t>
    <rPh sb="0" eb="2">
      <t>チュウケイ</t>
    </rPh>
    <phoneticPr fontId="2"/>
  </si>
  <si>
    <t>１．法面工事</t>
    <rPh sb="2" eb="4">
      <t>ノリメン</t>
    </rPh>
    <rPh sb="4" eb="6">
      <t>コウジ</t>
    </rPh>
    <phoneticPr fontId="2"/>
  </si>
  <si>
    <t>D19　L=800～1,000mm</t>
    <phoneticPr fontId="2"/>
  </si>
  <si>
    <t>裏面排水工</t>
    <rPh sb="0" eb="2">
      <t>ウラメン</t>
    </rPh>
    <rPh sb="2" eb="4">
      <t>ハイスイ</t>
    </rPh>
    <rPh sb="4" eb="5">
      <t>コウ</t>
    </rPh>
    <phoneticPr fontId="2"/>
  </si>
  <si>
    <t>m</t>
    <phoneticPr fontId="2"/>
  </si>
  <si>
    <t>2．経費</t>
    <rPh sb="2" eb="4">
      <t>ケイヒ</t>
    </rPh>
    <phoneticPr fontId="2"/>
  </si>
  <si>
    <t>月</t>
    <rPh sb="0" eb="1">
      <t>ツキ</t>
    </rPh>
    <phoneticPr fontId="2"/>
  </si>
  <si>
    <t>３．法定福利費</t>
    <rPh sb="2" eb="4">
      <t>ホウテイ</t>
    </rPh>
    <rPh sb="4" eb="6">
      <t>フクリ</t>
    </rPh>
    <rPh sb="6" eb="7">
      <t>ヒ</t>
    </rPh>
    <phoneticPr fontId="2"/>
  </si>
  <si>
    <t>計</t>
    <rPh sb="0" eb="1">
      <t>ケイ</t>
    </rPh>
    <phoneticPr fontId="2"/>
  </si>
  <si>
    <t>裏面排水材</t>
    <rPh sb="0" eb="2">
      <t>ウラメン</t>
    </rPh>
    <rPh sb="2" eb="4">
      <t>ハイスイ</t>
    </rPh>
    <rPh sb="4" eb="5">
      <t>ザイ</t>
    </rPh>
    <phoneticPr fontId="2"/>
  </si>
  <si>
    <t>○○化成㈱</t>
    <rPh sb="2" eb="4">
      <t>カセイ</t>
    </rPh>
    <phoneticPr fontId="2"/>
  </si>
  <si>
    <t>繊維混入補強吹付</t>
    <rPh sb="0" eb="2">
      <t>センイ</t>
    </rPh>
    <rPh sb="2" eb="4">
      <t>コンニュウ</t>
    </rPh>
    <rPh sb="4" eb="6">
      <t>ホキョウ</t>
    </rPh>
    <rPh sb="6" eb="8">
      <t>フキツケ</t>
    </rPh>
    <phoneticPr fontId="2"/>
  </si>
  <si>
    <t>m3</t>
    <phoneticPr fontId="2"/>
  </si>
  <si>
    <t>D19　L=800～1,000mm</t>
    <phoneticPr fontId="2"/>
  </si>
  <si>
    <t>m</t>
    <phoneticPr fontId="2"/>
  </si>
  <si>
    <t>m3</t>
    <phoneticPr fontId="2"/>
  </si>
  <si>
    <t>アンカーバー材</t>
    <rPh sb="6" eb="7">
      <t>ザイ</t>
    </rPh>
    <phoneticPr fontId="2"/>
  </si>
  <si>
    <t>見積総括書</t>
    <rPh sb="2" eb="4">
      <t>ソウカツ</t>
    </rPh>
    <rPh sb="4" eb="5">
      <t>ショ</t>
    </rPh>
    <phoneticPr fontId="2"/>
  </si>
  <si>
    <t>見積内訳書</t>
    <phoneticPr fontId="2"/>
  </si>
  <si>
    <t>見積総括書</t>
    <rPh sb="2" eb="4">
      <t>ソウカツ</t>
    </rPh>
    <phoneticPr fontId="2"/>
  </si>
  <si>
    <t>法定福利費計画書</t>
    <rPh sb="0" eb="2">
      <t>ホウテイ</t>
    </rPh>
    <rPh sb="2" eb="4">
      <t>フクリ</t>
    </rPh>
    <rPh sb="4" eb="5">
      <t>ヒ</t>
    </rPh>
    <rPh sb="5" eb="8">
      <t>ケイカクショ</t>
    </rPh>
    <phoneticPr fontId="2"/>
  </si>
  <si>
    <t>工種</t>
    <rPh sb="0" eb="1">
      <t>コウ</t>
    </rPh>
    <rPh sb="1" eb="2">
      <t>タネ</t>
    </rPh>
    <phoneticPr fontId="2"/>
  </si>
  <si>
    <t>雇用形態</t>
    <rPh sb="0" eb="2">
      <t>コヨウ</t>
    </rPh>
    <rPh sb="2" eb="4">
      <t>ケイタイ</t>
    </rPh>
    <phoneticPr fontId="2"/>
  </si>
  <si>
    <t>労務費</t>
    <rPh sb="0" eb="3">
      <t>ロウムヒ</t>
    </rPh>
    <phoneticPr fontId="2"/>
  </si>
  <si>
    <t>保険料率（事業主負担分）</t>
    <rPh sb="0" eb="2">
      <t>ホケン</t>
    </rPh>
    <rPh sb="2" eb="3">
      <t>リョウ</t>
    </rPh>
    <rPh sb="3" eb="4">
      <t>リツ</t>
    </rPh>
    <rPh sb="5" eb="8">
      <t>ジギョウヌシ</t>
    </rPh>
    <rPh sb="8" eb="10">
      <t>フタン</t>
    </rPh>
    <rPh sb="10" eb="11">
      <t>ブン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</si>
  <si>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</si>
  <si>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労務費以外</t>
    <rPh sb="0" eb="3">
      <t>ロウムヒ</t>
    </rPh>
    <rPh sb="3" eb="5">
      <t>イガイ</t>
    </rPh>
    <phoneticPr fontId="2"/>
  </si>
  <si>
    <t>見積金額</t>
    <rPh sb="0" eb="2">
      <t>ミツモリ</t>
    </rPh>
    <rPh sb="2" eb="4">
      <t>キンガク</t>
    </rPh>
    <phoneticPr fontId="2"/>
  </si>
  <si>
    <t>（賃金）</t>
    <rPh sb="1" eb="3">
      <t>チンギン</t>
    </rPh>
    <phoneticPr fontId="2"/>
  </si>
  <si>
    <t>雇用保険</t>
    <rPh sb="0" eb="2">
      <t>コヨウ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</si>
  <si>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</si>
  <si>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年金保険</t>
    <rPh sb="0" eb="2">
      <t>ネンキン</t>
    </rPh>
    <rPh sb="2" eb="4">
      <t>ホケン</t>
    </rPh>
    <phoneticPr fontId="2"/>
  </si>
  <si>
    <t>（材料、運搬、諸経費等）</t>
    <rPh sb="1" eb="3">
      <t>ザイリョウ</t>
    </rPh>
    <rPh sb="4" eb="6">
      <t>ウンパン</t>
    </rPh>
    <rPh sb="7" eb="10">
      <t>ショケイヒ</t>
    </rPh>
    <rPh sb="10" eb="11">
      <t>トウ</t>
    </rPh>
    <phoneticPr fontId="2"/>
  </si>
  <si>
    <t>法人・個人経営5人以上</t>
    <rPh sb="0" eb="2">
      <t>ホウジン</t>
    </rPh>
    <rPh sb="3" eb="5">
      <t>コジン</t>
    </rPh>
    <rPh sb="5" eb="7">
      <t>ケイエイ</t>
    </rPh>
    <rPh sb="8" eb="9">
      <t>ニン</t>
    </rPh>
    <rPh sb="9" eb="11">
      <t>イジョウ</t>
    </rPh>
    <phoneticPr fontId="2"/>
  </si>
  <si>
    <t>個人経営５人未満・短期間雇用</t>
    <rPh sb="0" eb="2">
      <t>コジン</t>
    </rPh>
    <rPh sb="2" eb="4">
      <t>ケイエイ</t>
    </rPh>
    <rPh sb="5" eb="6">
      <t>ニン</t>
    </rPh>
    <rPh sb="6" eb="8">
      <t>ミマン</t>
    </rPh>
    <rPh sb="9" eb="12">
      <t>タンキカン</t>
    </rPh>
    <rPh sb="12" eb="14">
      <t>コヨウ</t>
    </rPh>
    <phoneticPr fontId="2"/>
  </si>
  <si>
    <t>％</t>
    <phoneticPr fontId="2"/>
  </si>
  <si>
    <t>適用除外</t>
    <rPh sb="0" eb="2">
      <t>テキヨウ</t>
    </rPh>
    <rPh sb="2" eb="4">
      <t>ジョガイ</t>
    </rPh>
    <phoneticPr fontId="2"/>
  </si>
  <si>
    <t>工事</t>
    <rPh sb="0" eb="2">
      <t>コウジ</t>
    </rPh>
    <phoneticPr fontId="2"/>
  </si>
  <si>
    <t>一人親方</t>
    <rPh sb="0" eb="2">
      <t>ヒトリ</t>
    </rPh>
    <rPh sb="2" eb="4">
      <t>オヤカタ</t>
    </rPh>
    <phoneticPr fontId="2"/>
  </si>
  <si>
    <t>※B法定福利費の合計を見積総括書に記入願います。</t>
    <rPh sb="2" eb="4">
      <t>ホウテイ</t>
    </rPh>
    <rPh sb="4" eb="6">
      <t>フクリ</t>
    </rPh>
    <rPh sb="6" eb="7">
      <t>ヒ</t>
    </rPh>
    <rPh sb="8" eb="10">
      <t>ゴウケイ</t>
    </rPh>
    <rPh sb="11" eb="13">
      <t>ミツモリ</t>
    </rPh>
    <rPh sb="13" eb="15">
      <t>ソウカツ</t>
    </rPh>
    <rPh sb="15" eb="16">
      <t>ショ</t>
    </rPh>
    <rPh sb="17" eb="19">
      <t>キニュウ</t>
    </rPh>
    <rPh sb="19" eb="24">
      <t>ネガ</t>
    </rPh>
    <phoneticPr fontId="2"/>
  </si>
  <si>
    <t>法定福利費率＝法定福利費/工事費(B/A+C)</t>
    <rPh sb="0" eb="2">
      <t>ホウテイ</t>
    </rPh>
    <rPh sb="2" eb="4">
      <t>フクリ</t>
    </rPh>
    <rPh sb="4" eb="5">
      <t>ヒ</t>
    </rPh>
    <rPh sb="5" eb="6">
      <t>リツ</t>
    </rPh>
    <rPh sb="7" eb="9">
      <t>ホウテイ</t>
    </rPh>
    <rPh sb="9" eb="11">
      <t>フクリ</t>
    </rPh>
    <rPh sb="11" eb="12">
      <t>ヒ</t>
    </rPh>
    <rPh sb="13" eb="16">
      <t>コウジヒ</t>
    </rPh>
    <phoneticPr fontId="2"/>
  </si>
  <si>
    <t>※本工事で計画が変更した場合は、工事完了後に精算してください。（要　人工集計表）</t>
    <rPh sb="1" eb="4">
      <t>ホンコウジ</t>
    </rPh>
    <rPh sb="5" eb="7">
      <t>ケイカク</t>
    </rPh>
    <rPh sb="8" eb="10">
      <t>ヘンコウ</t>
    </rPh>
    <rPh sb="12" eb="14">
      <t>バアイ</t>
    </rPh>
    <rPh sb="16" eb="18">
      <t>コウジ</t>
    </rPh>
    <rPh sb="18" eb="20">
      <t>カンリョウ</t>
    </rPh>
    <rPh sb="20" eb="21">
      <t>ゴ</t>
    </rPh>
    <rPh sb="22" eb="24">
      <t>セイサン</t>
    </rPh>
    <rPh sb="32" eb="33">
      <t>ヨウ</t>
    </rPh>
    <rPh sb="34" eb="36">
      <t>ニンク</t>
    </rPh>
    <rPh sb="36" eb="38">
      <t>シュウケイ</t>
    </rPh>
    <rPh sb="38" eb="39">
      <t>ヒョウ</t>
    </rPh>
    <phoneticPr fontId="2"/>
  </si>
  <si>
    <t>※　　　　色セルに金額、料率を入力願います。　他自動計算です。</t>
    <rPh sb="5" eb="6">
      <t>イロ</t>
    </rPh>
    <rPh sb="9" eb="11">
      <t>キンガク</t>
    </rPh>
    <rPh sb="12" eb="14">
      <t>リョウリツ</t>
    </rPh>
    <rPh sb="15" eb="17">
      <t>ニュウリョク</t>
    </rPh>
    <rPh sb="17" eb="22">
      <t>ネガ</t>
    </rPh>
    <rPh sb="23" eb="24">
      <t>ホカ</t>
    </rPh>
    <rPh sb="24" eb="26">
      <t>ジドウ</t>
    </rPh>
    <rPh sb="26" eb="28">
      <t>ケイサン</t>
    </rPh>
    <phoneticPr fontId="2"/>
  </si>
  <si>
    <t>％</t>
    <phoneticPr fontId="2"/>
  </si>
  <si>
    <t>％</t>
    <phoneticPr fontId="2"/>
  </si>
  <si>
    <t>A</t>
    <phoneticPr fontId="2"/>
  </si>
  <si>
    <t>B</t>
    <phoneticPr fontId="2"/>
  </si>
  <si>
    <t>C</t>
    <phoneticPr fontId="2"/>
  </si>
  <si>
    <t>A+B+C</t>
    <phoneticPr fontId="2"/>
  </si>
  <si>
    <t xml:space="preserve">     　　　　　　　　年　　　月　　　日まで</t>
    <rPh sb="13" eb="14">
      <t>ネン</t>
    </rPh>
    <rPh sb="17" eb="18">
      <t>ツキ</t>
    </rPh>
    <rPh sb="21" eb="22">
      <t>ニチ</t>
    </rPh>
    <phoneticPr fontId="2"/>
  </si>
  <si>
    <t>　　　　　　年　　　　月　　　　日</t>
    <rPh sb="6" eb="7">
      <t>ネン</t>
    </rPh>
    <rPh sb="11" eb="12">
      <t>ツキ</t>
    </rPh>
    <rPh sb="16" eb="17">
      <t>ニチ</t>
    </rPh>
    <phoneticPr fontId="2"/>
  </si>
  <si>
    <r>
      <t>指示通り、（</t>
    </r>
    <r>
      <rPr>
        <sz val="10"/>
        <color rgb="FFFF0000"/>
        <rFont val="ＭＳ Ｐ明朝"/>
        <family val="1"/>
        <charset val="128"/>
      </rPr>
      <t>2019</t>
    </r>
    <r>
      <rPr>
        <sz val="10"/>
        <rFont val="ＭＳ Ｐ明朝"/>
        <family val="1"/>
        <charset val="128"/>
      </rPr>
      <t xml:space="preserve">年 </t>
    </r>
    <r>
      <rPr>
        <sz val="10"/>
        <color indexed="1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月</t>
    </r>
    <r>
      <rPr>
        <sz val="10"/>
        <color indexed="10"/>
        <rFont val="ＭＳ Ｐ明朝"/>
        <family val="1"/>
        <charset val="128"/>
      </rPr>
      <t>00</t>
    </r>
    <r>
      <rPr>
        <sz val="10"/>
        <rFont val="ＭＳ Ｐ明朝"/>
        <family val="1"/>
        <charset val="128"/>
      </rPr>
      <t>日 ～　</t>
    </r>
    <r>
      <rPr>
        <sz val="10"/>
        <color rgb="FFFF0000"/>
        <rFont val="ＭＳ Ｐ明朝"/>
        <family val="1"/>
        <charset val="128"/>
      </rPr>
      <t>2019</t>
    </r>
    <r>
      <rPr>
        <sz val="10"/>
        <rFont val="ＭＳ Ｐ明朝"/>
        <family val="1"/>
        <charset val="128"/>
      </rPr>
      <t>年　</t>
    </r>
    <r>
      <rPr>
        <sz val="10"/>
        <color indexed="1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月</t>
    </r>
    <r>
      <rPr>
        <sz val="10"/>
        <color indexed="10"/>
        <rFont val="ＭＳ Ｐ明朝"/>
        <family val="1"/>
        <charset val="128"/>
      </rPr>
      <t>00</t>
    </r>
    <r>
      <rPr>
        <sz val="10"/>
        <rFont val="ＭＳ Ｐ明朝"/>
        <family val="1"/>
        <charset val="128"/>
      </rPr>
      <t>日）</t>
    </r>
    <rPh sb="0" eb="2">
      <t>シジ</t>
    </rPh>
    <rPh sb="2" eb="3">
      <t>ドオ</t>
    </rPh>
    <rPh sb="10" eb="11">
      <t>ネン</t>
    </rPh>
    <rPh sb="13" eb="14">
      <t>ツキ</t>
    </rPh>
    <rPh sb="16" eb="17">
      <t>ニチ</t>
    </rPh>
    <rPh sb="24" eb="25">
      <t>ネン</t>
    </rPh>
    <rPh sb="27" eb="28">
      <t>ツキ</t>
    </rPh>
    <rPh sb="30" eb="31">
      <t>ニチ</t>
    </rPh>
    <phoneticPr fontId="2"/>
  </si>
  <si>
    <r>
      <t xml:space="preserve"> 　</t>
    </r>
    <r>
      <rPr>
        <sz val="11"/>
        <color rgb="FFFF0000"/>
        <rFont val="ＭＳ Ｐ明朝"/>
        <family val="1"/>
        <charset val="128"/>
      </rPr>
      <t>20〇〇</t>
    </r>
    <r>
      <rPr>
        <sz val="11"/>
        <rFont val="ＭＳ Ｐ明朝"/>
        <family val="1"/>
        <charset val="128"/>
      </rPr>
      <t>年　　</t>
    </r>
    <r>
      <rPr>
        <sz val="11"/>
        <color indexed="10"/>
        <rFont val="ＭＳ Ｐ明朝"/>
        <family val="1"/>
        <charset val="128"/>
      </rPr>
      <t>０</t>
    </r>
    <r>
      <rPr>
        <sz val="11"/>
        <rFont val="ＭＳ Ｐ明朝"/>
        <family val="1"/>
        <charset val="128"/>
      </rPr>
      <t>月　</t>
    </r>
    <r>
      <rPr>
        <sz val="11"/>
        <color indexed="10"/>
        <rFont val="ＭＳ Ｐ明朝"/>
        <family val="1"/>
        <charset val="128"/>
      </rPr>
      <t>００</t>
    </r>
    <r>
      <rPr>
        <sz val="11"/>
        <rFont val="ＭＳ Ｐ明朝"/>
        <family val="1"/>
        <charset val="128"/>
      </rPr>
      <t>日まで</t>
    </r>
    <rPh sb="6" eb="7">
      <t>ネン</t>
    </rPh>
    <rPh sb="10" eb="11">
      <t>ツキ</t>
    </rPh>
    <rPh sb="14" eb="15">
      <t>ニチ</t>
    </rPh>
    <phoneticPr fontId="2"/>
  </si>
  <si>
    <t>　　００年度○○幹線築造工事そのＸ工事</t>
    <rPh sb="4" eb="6">
      <t>ネンド</t>
    </rPh>
    <rPh sb="8" eb="10">
      <t>カンセン</t>
    </rPh>
    <rPh sb="10" eb="12">
      <t>チクゾウ</t>
    </rPh>
    <rPh sb="12" eb="14">
      <t>コウジ</t>
    </rPh>
    <rPh sb="17" eb="19">
      <t>コウジ</t>
    </rPh>
    <phoneticPr fontId="2"/>
  </si>
  <si>
    <t>　　００年度○○幹線築造工事そのＸ工事立坑築造工事</t>
    <rPh sb="4" eb="6">
      <t>ネンド</t>
    </rPh>
    <rPh sb="8" eb="10">
      <t>カンセン</t>
    </rPh>
    <rPh sb="10" eb="12">
      <t>チクゾウ</t>
    </rPh>
    <rPh sb="12" eb="14">
      <t>コウジ</t>
    </rPh>
    <rPh sb="17" eb="19">
      <t>コウジ</t>
    </rPh>
    <rPh sb="19" eb="20">
      <t>タテ</t>
    </rPh>
    <rPh sb="20" eb="21">
      <t>コウ</t>
    </rPh>
    <rPh sb="21" eb="23">
      <t>チクゾウ</t>
    </rPh>
    <rPh sb="23" eb="25">
      <t>コウジ</t>
    </rPh>
    <phoneticPr fontId="2"/>
  </si>
  <si>
    <t>値引き調整</t>
    <rPh sb="0" eb="2">
      <t>ネビ</t>
    </rPh>
    <rPh sb="3" eb="5">
      <t>チョウセイ</t>
    </rPh>
    <phoneticPr fontId="2"/>
  </si>
  <si>
    <t>商店コ－ド</t>
    <rPh sb="0" eb="2">
      <t>ショウテン</t>
    </rPh>
    <phoneticPr fontId="2"/>
  </si>
  <si>
    <t>T12345678901</t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</si>
  <si>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</si>
  <si>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　　　　　　　　　　　改定日：2023年　1月　1日</t>
    <rPh sb="11" eb="14">
      <t>カイテイビ</t>
    </rPh>
    <rPh sb="19" eb="20">
      <t>ネン</t>
    </rPh>
    <rPh sb="22" eb="23">
      <t>ツキ</t>
    </rPh>
    <rPh sb="25" eb="26">
      <t>ヒ</t>
    </rPh>
    <phoneticPr fontId="2"/>
  </si>
  <si>
    <t>改定日：2023年　1月　1日</t>
    <rPh sb="0" eb="3">
      <t>カイテイビ</t>
    </rPh>
    <rPh sb="8" eb="9">
      <t>ネン</t>
    </rPh>
    <rPh sb="11" eb="12">
      <t>ツキ</t>
    </rPh>
    <rPh sb="14" eb="15">
      <t>ヒ</t>
    </rPh>
    <phoneticPr fontId="2"/>
  </si>
  <si>
    <t>　消費税等率/
　消費税額等額</t>
    <rPh sb="1" eb="4">
      <t>ショウヒゼイ</t>
    </rPh>
    <rPh sb="4" eb="5">
      <t>ナド</t>
    </rPh>
    <rPh sb="5" eb="6">
      <t>リツ</t>
    </rPh>
    <rPh sb="9" eb="12">
      <t>ショウヒゼイ</t>
    </rPh>
    <rPh sb="12" eb="13">
      <t>ガク</t>
    </rPh>
    <rPh sb="13" eb="14">
      <t>ナド</t>
    </rPh>
    <rPh sb="14" eb="15">
      <t>ガク</t>
    </rPh>
    <phoneticPr fontId="2"/>
  </si>
  <si>
    <t xml:space="preserve">         </t>
    <phoneticPr fontId="2"/>
  </si>
  <si>
    <t xml:space="preserve">            </t>
    <phoneticPr fontId="2"/>
  </si>
  <si>
    <t xml:space="preserve">                           </t>
    <phoneticPr fontId="2"/>
  </si>
  <si>
    <t xml:space="preserve">             </t>
    <phoneticPr fontId="2"/>
  </si>
  <si>
    <t xml:space="preserve">           </t>
    <phoneticPr fontId="2"/>
  </si>
  <si>
    <t>指示通り、（       年　 月　　日 ～ 　    年　　月　　日）</t>
    <rPh sb="0" eb="2">
      <t>シジ</t>
    </rPh>
    <rPh sb="2" eb="3">
      <t>ドオ</t>
    </rPh>
    <rPh sb="13" eb="14">
      <t>ネン</t>
    </rPh>
    <rPh sb="16" eb="17">
      <t>ツキ</t>
    </rPh>
    <rPh sb="19" eb="20">
      <t>ニチ</t>
    </rPh>
    <rPh sb="28" eb="29">
      <t>ネン</t>
    </rPh>
    <rPh sb="31" eb="32">
      <t>ツキ</t>
    </rPh>
    <rPh sb="34" eb="35">
      <t>ニチ</t>
    </rPh>
    <phoneticPr fontId="2"/>
  </si>
  <si>
    <t>式</t>
    <rPh sb="0" eb="1">
      <t>シキ</t>
    </rPh>
    <phoneticPr fontId="2"/>
  </si>
  <si>
    <t>S0001234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</si>
</sst>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;&quot;▲ &quot;#,##0.00"/>
    <numFmt numFmtId="178" formatCode="0.0%"/>
  </numFmts>
  <fonts count="2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6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" xfId="1" applyNumberFormat="1" applyFont="1" applyBorder="1" applyAlignment="1">
      <alignment shrinkToFit="1"/>
    </xf>
    <xf numFmtId="176" fontId="8" fillId="0" borderId="0" xfId="1" applyNumberFormat="1" applyFont="1" applyBorder="1" applyAlignment="1">
      <alignment vertical="center" shrinkToFit="1"/>
    </xf>
    <xf numFmtId="176" fontId="8" fillId="0" borderId="10" xfId="1" applyNumberFormat="1" applyFont="1" applyBorder="1" applyAlignment="1">
      <alignment vertical="center" shrinkToFit="1"/>
    </xf>
    <xf numFmtId="176" fontId="8" fillId="0" borderId="11" xfId="1" applyNumberFormat="1" applyFont="1" applyBorder="1" applyAlignment="1">
      <alignment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0" fontId="0" fillId="0" borderId="0" xfId="0" applyBorder="1"/>
    <xf numFmtId="0" fontId="0" fillId="0" borderId="13" xfId="0" applyBorder="1"/>
    <xf numFmtId="0" fontId="4" fillId="0" borderId="0" xfId="0" applyFont="1"/>
    <xf numFmtId="0" fontId="16" fillId="0" borderId="5" xfId="0" applyFont="1" applyBorder="1" applyAlignment="1">
      <alignment vertical="center" shrinkToFi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176" fontId="17" fillId="0" borderId="1" xfId="1" applyNumberFormat="1" applyFont="1" applyBorder="1" applyAlignment="1">
      <alignment shrinkToFit="1"/>
    </xf>
    <xf numFmtId="0" fontId="7" fillId="0" borderId="5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76" fontId="8" fillId="0" borderId="1" xfId="1" applyNumberFormat="1" applyFont="1" applyBorder="1" applyAlignment="1" applyProtection="1">
      <alignment shrinkToFi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76" fontId="17" fillId="0" borderId="1" xfId="1" applyNumberFormat="1" applyFont="1" applyBorder="1" applyAlignment="1" applyProtection="1">
      <alignment shrinkToFit="1"/>
      <protection locked="0"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 shrinkToFit="1"/>
    </xf>
    <xf numFmtId="176" fontId="17" fillId="0" borderId="0" xfId="1" applyNumberFormat="1" applyFont="1" applyBorder="1" applyAlignment="1">
      <alignment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7" fillId="0" borderId="5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176" fontId="8" fillId="0" borderId="1" xfId="1" applyNumberFormat="1" applyFont="1" applyBorder="1" applyAlignment="1" applyProtection="1">
      <alignment shrinkToFit="1"/>
    </xf>
    <xf numFmtId="0" fontId="16" fillId="0" borderId="5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/>
    </xf>
    <xf numFmtId="176" fontId="17" fillId="0" borderId="1" xfId="1" applyNumberFormat="1" applyFont="1" applyBorder="1" applyAlignment="1" applyProtection="1">
      <alignment shrinkToFit="1"/>
    </xf>
    <xf numFmtId="0" fontId="13" fillId="0" borderId="1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lef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38" fontId="0" fillId="0" borderId="0" xfId="1" applyFont="1"/>
    <xf numFmtId="0" fontId="0" fillId="0" borderId="0" xfId="0" applyAlignment="1">
      <alignment horizontal="center"/>
    </xf>
    <xf numFmtId="38" fontId="0" fillId="0" borderId="0" xfId="1" applyFont="1" applyBorder="1"/>
    <xf numFmtId="38" fontId="0" fillId="0" borderId="63" xfId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8" fontId="0" fillId="0" borderId="67" xfId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38" fontId="1" fillId="2" borderId="73" xfId="1" applyFont="1" applyFill="1" applyBorder="1" applyAlignment="1">
      <alignment vertical="center"/>
    </xf>
    <xf numFmtId="0" fontId="0" fillId="2" borderId="74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38" fontId="0" fillId="0" borderId="73" xfId="1" applyFont="1" applyBorder="1" applyAlignment="1">
      <alignment vertical="center"/>
    </xf>
    <xf numFmtId="0" fontId="0" fillId="0" borderId="78" xfId="0" applyBorder="1" applyAlignment="1">
      <alignment vertical="center"/>
    </xf>
    <xf numFmtId="38" fontId="1" fillId="2" borderId="78" xfId="1" applyFont="1" applyFill="1" applyBorder="1" applyAlignment="1">
      <alignment vertical="center"/>
    </xf>
    <xf numFmtId="0" fontId="0" fillId="2" borderId="79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38" fontId="0" fillId="0" borderId="78" xfId="1" applyFont="1" applyBorder="1" applyAlignment="1">
      <alignment vertical="center"/>
    </xf>
    <xf numFmtId="0" fontId="0" fillId="0" borderId="82" xfId="0" applyBorder="1" applyAlignment="1">
      <alignment vertical="center"/>
    </xf>
    <xf numFmtId="38" fontId="1" fillId="2" borderId="82" xfId="1" applyFont="1" applyFill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38" fontId="0" fillId="0" borderId="82" xfId="1" applyFont="1" applyBorder="1" applyAlignment="1">
      <alignment vertical="center"/>
    </xf>
    <xf numFmtId="0" fontId="0" fillId="0" borderId="72" xfId="0" applyBorder="1" applyAlignment="1">
      <alignment horizontal="right" vertical="center" indent="1"/>
    </xf>
    <xf numFmtId="38" fontId="0" fillId="0" borderId="72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8" fontId="1" fillId="3" borderId="72" xfId="1" applyFont="1" applyFill="1" applyBorder="1" applyAlignment="1">
      <alignment vertical="center"/>
    </xf>
    <xf numFmtId="38" fontId="1" fillId="2" borderId="72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right" vertical="center"/>
    </xf>
    <xf numFmtId="178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Border="1"/>
    <xf numFmtId="0" fontId="4" fillId="0" borderId="1" xfId="0" applyFont="1" applyBorder="1" applyAlignment="1">
      <alignment horizontal="distributed" vertical="center" justifyLastLine="1"/>
    </xf>
    <xf numFmtId="176" fontId="8" fillId="0" borderId="1" xfId="1" applyNumberFormat="1" applyFont="1" applyBorder="1" applyAlignment="1" applyProtection="1">
      <alignment shrinkToFit="1"/>
      <protection locked="0"/>
    </xf>
    <xf numFmtId="0" fontId="0" fillId="0" borderId="0" xfId="0" applyAlignme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shrinkToFit="1"/>
      <protection locked="0"/>
    </xf>
    <xf numFmtId="176" fontId="7" fillId="0" borderId="0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4" xfId="0" applyNumberFormat="1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 shrinkToFit="1"/>
      <protection locked="0"/>
    </xf>
    <xf numFmtId="176" fontId="8" fillId="0" borderId="0" xfId="1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 applyProtection="1">
      <alignment vertical="center" shrinkToFit="1"/>
      <protection locked="0"/>
    </xf>
    <xf numFmtId="176" fontId="8" fillId="0" borderId="10" xfId="1" applyNumberFormat="1" applyFont="1" applyBorder="1" applyAlignment="1" applyProtection="1">
      <alignment vertical="center" shrinkToFit="1"/>
      <protection locked="0"/>
    </xf>
    <xf numFmtId="176" fontId="8" fillId="0" borderId="11" xfId="1" applyNumberFormat="1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9" fontId="18" fillId="4" borderId="15" xfId="0" applyNumberFormat="1" applyFont="1" applyFill="1" applyBorder="1" applyAlignment="1">
      <alignment horizontal="right"/>
    </xf>
    <xf numFmtId="9" fontId="18" fillId="4" borderId="24" xfId="0" applyNumberFormat="1" applyFont="1" applyFill="1" applyBorder="1" applyAlignment="1">
      <alignment horizontal="right"/>
    </xf>
    <xf numFmtId="176" fontId="18" fillId="0" borderId="15" xfId="0" applyNumberFormat="1" applyFont="1" applyBorder="1" applyAlignment="1">
      <alignment horizontal="right"/>
    </xf>
    <xf numFmtId="176" fontId="18" fillId="0" borderId="16" xfId="0" applyNumberFormat="1" applyFont="1" applyBorder="1" applyAlignment="1">
      <alignment horizontal="right"/>
    </xf>
    <xf numFmtId="176" fontId="18" fillId="0" borderId="17" xfId="0" applyNumberFormat="1" applyFont="1" applyBorder="1" applyAlignment="1">
      <alignment horizontal="right"/>
    </xf>
    <xf numFmtId="176" fontId="18" fillId="0" borderId="24" xfId="0" applyNumberFormat="1" applyFont="1" applyBorder="1" applyAlignment="1">
      <alignment horizontal="right"/>
    </xf>
    <xf numFmtId="176" fontId="18" fillId="0" borderId="13" xfId="0" applyNumberFormat="1" applyFont="1" applyBorder="1" applyAlignment="1">
      <alignment horizontal="right"/>
    </xf>
    <xf numFmtId="176" fontId="18" fillId="0" borderId="25" xfId="0" applyNumberFormat="1" applyFont="1" applyBorder="1" applyAlignment="1">
      <alignment horizontal="right"/>
    </xf>
    <xf numFmtId="0" fontId="0" fillId="0" borderId="0" xfId="0" applyAlignment="1"/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3" xfId="0" applyBorder="1" applyAlignment="1"/>
    <xf numFmtId="0" fontId="0" fillId="0" borderId="25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0" fillId="0" borderId="47" xfId="0" applyBorder="1" applyAlignment="1"/>
    <xf numFmtId="0" fontId="0" fillId="0" borderId="33" xfId="0" applyBorder="1" applyAlignment="1"/>
    <xf numFmtId="0" fontId="0" fillId="0" borderId="48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61" xfId="0" applyBorder="1" applyAlignment="1"/>
    <xf numFmtId="0" fontId="0" fillId="0" borderId="30" xfId="0" applyBorder="1" applyAlignment="1"/>
    <xf numFmtId="0" fontId="0" fillId="0" borderId="62" xfId="0" applyBorder="1" applyAlignment="1"/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5" xfId="0" applyBorder="1" applyAlignment="1"/>
    <xf numFmtId="0" fontId="0" fillId="0" borderId="54" xfId="0" applyBorder="1" applyAlignment="1"/>
    <xf numFmtId="0" fontId="0" fillId="0" borderId="57" xfId="0" applyBorder="1" applyAlignment="1"/>
    <xf numFmtId="0" fontId="0" fillId="0" borderId="56" xfId="0" applyBorder="1" applyAlignment="1"/>
    <xf numFmtId="0" fontId="15" fillId="0" borderId="90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0" fillId="0" borderId="0" xfId="0" applyBorder="1" applyAlignment="1"/>
    <xf numFmtId="0" fontId="0" fillId="0" borderId="0" xfId="0" applyAlignment="1">
      <alignment vertical="top" shrinkToFit="1"/>
    </xf>
    <xf numFmtId="0" fontId="15" fillId="0" borderId="0" xfId="0" applyFont="1" applyAlignment="1"/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/>
    <xf numFmtId="0" fontId="11" fillId="0" borderId="0" xfId="0" applyFont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distributed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5" fillId="0" borderId="91" xfId="0" applyFont="1" applyBorder="1" applyAlignment="1">
      <alignment vertical="center"/>
    </xf>
    <xf numFmtId="0" fontId="0" fillId="0" borderId="0" xfId="0" applyAlignment="1">
      <alignment horizontal="distributed" vertical="top"/>
    </xf>
    <xf numFmtId="0" fontId="0" fillId="0" borderId="0" xfId="0" applyAlignment="1">
      <alignment vertical="center"/>
    </xf>
    <xf numFmtId="0" fontId="15" fillId="0" borderId="87" xfId="0" applyFont="1" applyBorder="1" applyAlignment="1">
      <alignment vertical="center"/>
    </xf>
    <xf numFmtId="0" fontId="0" fillId="0" borderId="26" xfId="0" applyBorder="1" applyAlignment="1">
      <alignment horizontal="center" vertical="distributed" textRotation="255" justifyLastLine="1"/>
    </xf>
    <xf numFmtId="0" fontId="0" fillId="0" borderId="28" xfId="0" applyBorder="1" applyAlignment="1">
      <alignment horizontal="center" vertical="distributed" textRotation="255" justifyLastLine="1"/>
    </xf>
    <xf numFmtId="0" fontId="0" fillId="0" borderId="27" xfId="0" applyBorder="1" applyAlignment="1">
      <alignment horizontal="center" vertical="distributed" textRotation="255" justifyLastLine="1"/>
    </xf>
    <xf numFmtId="0" fontId="3" fillId="0" borderId="15" xfId="0" applyFont="1" applyBorder="1" applyAlignment="1"/>
    <xf numFmtId="0" fontId="3" fillId="0" borderId="29" xfId="0" applyFont="1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4" xfId="0" applyBorder="1" applyAlignment="1"/>
    <xf numFmtId="0" fontId="0" fillId="0" borderId="29" xfId="0" applyBorder="1" applyAlignme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distributed"/>
    </xf>
    <xf numFmtId="0" fontId="4" fillId="0" borderId="0" xfId="0" applyFont="1" applyAlignment="1"/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5" fillId="0" borderId="15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" fillId="0" borderId="0" xfId="0" applyFont="1" applyAlignment="1"/>
    <xf numFmtId="0" fontId="11" fillId="4" borderId="26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vertical="center"/>
    </xf>
    <xf numFmtId="176" fontId="18" fillId="0" borderId="15" xfId="0" applyNumberFormat="1" applyFont="1" applyBorder="1" applyAlignment="1"/>
    <xf numFmtId="176" fontId="18" fillId="0" borderId="16" xfId="0" applyNumberFormat="1" applyFont="1" applyBorder="1" applyAlignment="1"/>
    <xf numFmtId="176" fontId="18" fillId="0" borderId="17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13" xfId="0" applyNumberFormat="1" applyFont="1" applyBorder="1" applyAlignment="1"/>
    <xf numFmtId="176" fontId="18" fillId="0" borderId="25" xfId="0" applyNumberFormat="1" applyFont="1" applyBorder="1" applyAlignment="1"/>
    <xf numFmtId="0" fontId="5" fillId="0" borderId="0" xfId="0" applyFont="1" applyBorder="1" applyAlignment="1">
      <alignment horizontal="distributed" vertical="center" justifyLastLine="1"/>
    </xf>
    <xf numFmtId="176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 applyProtection="1">
      <alignment vertical="center"/>
      <protection locked="0"/>
    </xf>
    <xf numFmtId="177" fontId="17" fillId="0" borderId="1" xfId="0" applyNumberFormat="1" applyFont="1" applyBorder="1" applyAlignment="1" applyProtection="1">
      <alignment shrinkToFit="1"/>
      <protection locked="0"/>
    </xf>
    <xf numFmtId="176" fontId="17" fillId="0" borderId="1" xfId="1" applyNumberFormat="1" applyFont="1" applyBorder="1" applyAlignment="1" applyProtection="1">
      <alignment shrinkToFit="1"/>
      <protection locked="0"/>
    </xf>
    <xf numFmtId="176" fontId="17" fillId="0" borderId="6" xfId="1" applyNumberFormat="1" applyFont="1" applyBorder="1" applyAlignment="1" applyProtection="1">
      <alignment shrinkToFit="1"/>
      <protection locked="0"/>
    </xf>
    <xf numFmtId="176" fontId="7" fillId="0" borderId="5" xfId="0" applyNumberFormat="1" applyFont="1" applyBorder="1" applyAlignment="1">
      <alignment vertical="center" shrinkToFit="1"/>
    </xf>
    <xf numFmtId="0" fontId="7" fillId="0" borderId="1" xfId="0" applyFont="1" applyBorder="1" applyAlignment="1" applyProtection="1">
      <alignment vertical="center"/>
    </xf>
    <xf numFmtId="177" fontId="17" fillId="0" borderId="1" xfId="0" applyNumberFormat="1" applyFont="1" applyBorder="1" applyAlignment="1" applyProtection="1">
      <alignment shrinkToFit="1"/>
    </xf>
    <xf numFmtId="176" fontId="17" fillId="0" borderId="1" xfId="1" applyNumberFormat="1" applyFont="1" applyBorder="1" applyAlignment="1" applyProtection="1">
      <alignment shrinkToFit="1"/>
    </xf>
    <xf numFmtId="176" fontId="17" fillId="0" borderId="6" xfId="1" applyNumberFormat="1" applyFont="1" applyBorder="1" applyAlignment="1" applyProtection="1">
      <alignment shrinkToFit="1"/>
    </xf>
    <xf numFmtId="176" fontId="7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vertical="center" shrinkToFit="1"/>
    </xf>
    <xf numFmtId="176" fontId="17" fillId="0" borderId="2" xfId="1" applyNumberFormat="1" applyFont="1" applyBorder="1" applyAlignment="1" applyProtection="1">
      <alignment shrinkToFit="1"/>
      <protection locked="0"/>
    </xf>
    <xf numFmtId="176" fontId="17" fillId="0" borderId="43" xfId="1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177" fontId="8" fillId="0" borderId="1" xfId="0" applyNumberFormat="1" applyFont="1" applyBorder="1" applyAlignment="1" applyProtection="1">
      <alignment shrinkToFit="1"/>
    </xf>
    <xf numFmtId="176" fontId="8" fillId="0" borderId="1" xfId="1" applyNumberFormat="1" applyFont="1" applyBorder="1" applyAlignment="1" applyProtection="1">
      <alignment shrinkToFit="1"/>
    </xf>
    <xf numFmtId="176" fontId="8" fillId="0" borderId="6" xfId="1" applyNumberFormat="1" applyFont="1" applyBorder="1" applyAlignment="1" applyProtection="1">
      <alignment shrinkToFit="1"/>
    </xf>
    <xf numFmtId="0" fontId="7" fillId="0" borderId="1" xfId="0" applyFont="1" applyBorder="1" applyAlignment="1">
      <alignment vertical="center"/>
    </xf>
    <xf numFmtId="177" fontId="8" fillId="0" borderId="1" xfId="0" applyNumberFormat="1" applyFont="1" applyBorder="1" applyAlignment="1">
      <alignment shrinkToFit="1"/>
    </xf>
    <xf numFmtId="176" fontId="17" fillId="0" borderId="1" xfId="1" applyNumberFormat="1" applyFont="1" applyBorder="1" applyAlignment="1">
      <alignment shrinkToFit="1"/>
    </xf>
    <xf numFmtId="176" fontId="17" fillId="0" borderId="6" xfId="1" applyNumberFormat="1" applyFont="1" applyBorder="1" applyAlignment="1">
      <alignment shrinkToFit="1"/>
    </xf>
    <xf numFmtId="176" fontId="8" fillId="0" borderId="1" xfId="1" applyNumberFormat="1" applyFont="1" applyBorder="1" applyAlignment="1">
      <alignment shrinkToFit="1"/>
    </xf>
    <xf numFmtId="176" fontId="8" fillId="0" borderId="6" xfId="1" applyNumberFormat="1" applyFont="1" applyBorder="1" applyAlignment="1">
      <alignment shrinkToFit="1"/>
    </xf>
    <xf numFmtId="0" fontId="7" fillId="0" borderId="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77" fontId="17" fillId="0" borderId="2" xfId="0" applyNumberFormat="1" applyFont="1" applyBorder="1" applyAlignment="1">
      <alignment shrinkToFit="1"/>
    </xf>
    <xf numFmtId="177" fontId="17" fillId="0" borderId="37" xfId="0" applyNumberFormat="1" applyFont="1" applyBorder="1" applyAlignment="1">
      <alignment shrinkToFit="1"/>
    </xf>
    <xf numFmtId="177" fontId="8" fillId="0" borderId="2" xfId="0" applyNumberFormat="1" applyFont="1" applyBorder="1" applyAlignment="1">
      <alignment shrinkToFit="1"/>
    </xf>
    <xf numFmtId="177" fontId="8" fillId="0" borderId="37" xfId="0" applyNumberFormat="1" applyFont="1" applyBorder="1" applyAlignment="1">
      <alignment shrinkToFit="1"/>
    </xf>
    <xf numFmtId="176" fontId="17" fillId="0" borderId="2" xfId="1" applyNumberFormat="1" applyFont="1" applyBorder="1" applyAlignment="1">
      <alignment shrinkToFit="1"/>
    </xf>
    <xf numFmtId="176" fontId="17" fillId="0" borderId="43" xfId="1" applyNumberFormat="1" applyFont="1" applyBorder="1" applyAlignment="1">
      <alignment shrinkToFit="1"/>
    </xf>
    <xf numFmtId="0" fontId="16" fillId="0" borderId="2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77" fontId="17" fillId="0" borderId="1" xfId="0" applyNumberFormat="1" applyFont="1" applyBorder="1" applyAlignment="1">
      <alignment shrinkToFit="1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176" fontId="10" fillId="0" borderId="15" xfId="0" applyNumberFormat="1" applyFont="1" applyBorder="1" applyAlignment="1" applyProtection="1">
      <protection locked="0"/>
    </xf>
    <xf numFmtId="176" fontId="10" fillId="0" borderId="16" xfId="0" applyNumberFormat="1" applyFont="1" applyBorder="1" applyAlignment="1" applyProtection="1">
      <protection locked="0"/>
    </xf>
    <xf numFmtId="176" fontId="10" fillId="0" borderId="17" xfId="0" applyNumberFormat="1" applyFont="1" applyBorder="1" applyAlignment="1" applyProtection="1">
      <protection locked="0"/>
    </xf>
    <xf numFmtId="176" fontId="10" fillId="0" borderId="24" xfId="0" applyNumberFormat="1" applyFont="1" applyBorder="1" applyAlignment="1" applyProtection="1">
      <protection locked="0"/>
    </xf>
    <xf numFmtId="176" fontId="10" fillId="0" borderId="13" xfId="0" applyNumberFormat="1" applyFont="1" applyBorder="1" applyAlignment="1" applyProtection="1">
      <protection locked="0"/>
    </xf>
    <xf numFmtId="176" fontId="10" fillId="0" borderId="25" xfId="0" applyNumberFormat="1" applyFont="1" applyBorder="1" applyAlignment="1" applyProtection="1">
      <protection locked="0"/>
    </xf>
    <xf numFmtId="9" fontId="18" fillId="0" borderId="15" xfId="0" applyNumberFormat="1" applyFont="1" applyFill="1" applyBorder="1" applyAlignment="1" applyProtection="1">
      <alignment horizontal="right"/>
      <protection locked="0"/>
    </xf>
    <xf numFmtId="9" fontId="18" fillId="0" borderId="24" xfId="0" applyNumberFormat="1" applyFont="1" applyFill="1" applyBorder="1" applyAlignment="1" applyProtection="1">
      <alignment horizontal="right"/>
      <protection locked="0"/>
    </xf>
    <xf numFmtId="176" fontId="10" fillId="0" borderId="95" xfId="0" applyNumberFormat="1" applyFont="1" applyBorder="1" applyAlignment="1" applyProtection="1">
      <alignment horizontal="right" shrinkToFit="1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2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3" xfId="0" applyBorder="1" applyAlignment="1" applyProtection="1">
      <protection locked="0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13" xfId="0" applyBorder="1"/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92" xfId="0" applyFont="1" applyBorder="1" applyAlignment="1" applyProtection="1">
      <alignment horizontal="center" vertical="center"/>
      <protection locked="0"/>
    </xf>
    <xf numFmtId="0" fontId="24" fillId="0" borderId="93" xfId="0" applyFont="1" applyBorder="1" applyAlignment="1" applyProtection="1">
      <alignment horizontal="center" vertical="center"/>
      <protection locked="0"/>
    </xf>
    <xf numFmtId="0" fontId="24" fillId="0" borderId="94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vertical="center"/>
    </xf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29" xfId="0" applyNumberFormat="1" applyBorder="1" applyAlignment="1" applyProtection="1">
      <alignment vertical="center"/>
      <protection locked="0"/>
    </xf>
    <xf numFmtId="49" fontId="0" fillId="0" borderId="30" xfId="0" applyNumberFormat="1" applyBorder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49" fontId="0" fillId="0" borderId="33" xfId="0" applyNumberFormat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54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176" fontId="7" fillId="0" borderId="5" xfId="0" applyNumberFormat="1" applyFont="1" applyBorder="1" applyAlignment="1" applyProtection="1">
      <alignment vertical="center" shrinkToFit="1"/>
      <protection locked="0"/>
    </xf>
    <xf numFmtId="176" fontId="7" fillId="0" borderId="1" xfId="0" applyNumberFormat="1" applyFont="1" applyBorder="1" applyAlignment="1" applyProtection="1">
      <alignment vertical="center" shrinkToFit="1"/>
      <protection locked="0"/>
    </xf>
    <xf numFmtId="176" fontId="8" fillId="0" borderId="1" xfId="1" applyNumberFormat="1" applyFont="1" applyBorder="1" applyAlignment="1" applyProtection="1">
      <alignment shrinkToFit="1"/>
      <protection locked="0"/>
    </xf>
    <xf numFmtId="176" fontId="8" fillId="0" borderId="6" xfId="1" applyNumberFormat="1" applyFont="1" applyBorder="1" applyAlignment="1" applyProtection="1">
      <alignment shrinkToFit="1"/>
      <protection locked="0"/>
    </xf>
    <xf numFmtId="177" fontId="8" fillId="0" borderId="1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7" fillId="0" borderId="41" xfId="0" applyNumberFormat="1" applyFont="1" applyBorder="1" applyAlignment="1" applyProtection="1">
      <alignment vertical="center" shrinkToFit="1"/>
      <protection locked="0"/>
    </xf>
    <xf numFmtId="176" fontId="7" fillId="0" borderId="42" xfId="0" applyNumberFormat="1" applyFont="1" applyBorder="1" applyAlignment="1" applyProtection="1">
      <alignment vertical="center" shrinkToFit="1"/>
      <protection locked="0"/>
    </xf>
    <xf numFmtId="176" fontId="8" fillId="0" borderId="2" xfId="1" applyNumberFormat="1" applyFont="1" applyBorder="1" applyAlignment="1" applyProtection="1">
      <alignment shrinkToFit="1"/>
      <protection locked="0"/>
    </xf>
    <xf numFmtId="176" fontId="8" fillId="0" borderId="43" xfId="1" applyNumberFormat="1" applyFont="1" applyBorder="1" applyAlignment="1" applyProtection="1">
      <alignment shrinkToFit="1"/>
      <protection locked="0"/>
    </xf>
    <xf numFmtId="176" fontId="7" fillId="0" borderId="2" xfId="0" applyNumberFormat="1" applyFont="1" applyBorder="1" applyAlignment="1" applyProtection="1">
      <alignment vertical="center" shrinkToFit="1"/>
      <protection locked="0"/>
    </xf>
    <xf numFmtId="176" fontId="7" fillId="0" borderId="37" xfId="0" applyNumberFormat="1" applyFont="1" applyBorder="1" applyAlignment="1" applyProtection="1">
      <alignment vertical="center" shrinkToFit="1"/>
      <protection locked="0"/>
    </xf>
    <xf numFmtId="176" fontId="7" fillId="0" borderId="79" xfId="0" applyNumberFormat="1" applyFont="1" applyBorder="1" applyAlignment="1" applyProtection="1">
      <alignment vertical="center" shrinkToFit="1"/>
      <protection locked="0"/>
    </xf>
    <xf numFmtId="177" fontId="8" fillId="0" borderId="2" xfId="0" applyNumberFormat="1" applyFont="1" applyBorder="1" applyAlignment="1" applyProtection="1">
      <alignment shrinkToFit="1"/>
      <protection locked="0"/>
    </xf>
    <xf numFmtId="177" fontId="8" fillId="0" borderId="37" xfId="0" applyNumberFormat="1" applyFont="1" applyBorder="1" applyAlignment="1" applyProtection="1">
      <alignment shrinkToFi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38" fontId="0" fillId="0" borderId="67" xfId="1" applyFont="1" applyBorder="1" applyAlignment="1">
      <alignment horizontal="center" vertical="center" wrapText="1"/>
    </xf>
    <xf numFmtId="38" fontId="0" fillId="0" borderId="72" xfId="1" applyFont="1" applyBorder="1" applyAlignment="1">
      <alignment horizontal="center" vertical="center" wrapText="1"/>
    </xf>
    <xf numFmtId="38" fontId="0" fillId="0" borderId="77" xfId="1" applyFont="1" applyBorder="1" applyAlignment="1">
      <alignment horizontal="center" vertical="center"/>
    </xf>
    <xf numFmtId="38" fontId="0" fillId="0" borderId="81" xfId="1" applyFont="1" applyBorder="1" applyAlignment="1">
      <alignment horizontal="center" vertical="center"/>
    </xf>
    <xf numFmtId="38" fontId="0" fillId="0" borderId="86" xfId="1" applyFont="1" applyBorder="1" applyAlignment="1">
      <alignment horizontal="center" vertical="center"/>
    </xf>
    <xf numFmtId="0" fontId="0" fillId="0" borderId="67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19" fillId="0" borderId="0" xfId="0" applyFont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textRotation="255" indent="1"/>
    </xf>
    <xf numFmtId="0" fontId="0" fillId="0" borderId="67" xfId="0" applyBorder="1" applyAlignment="1">
      <alignment horizontal="center" textRotation="255" indent="1"/>
    </xf>
    <xf numFmtId="38" fontId="3" fillId="0" borderId="67" xfId="1" applyFont="1" applyBorder="1" applyAlignment="1">
      <alignment horizontal="center" vertical="center" wrapText="1"/>
    </xf>
    <xf numFmtId="38" fontId="3" fillId="0" borderId="72" xfId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238125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457200" y="390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5334000" y="6867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</xdr:colOff>
      <xdr:row>2</xdr:row>
      <xdr:rowOff>238125</xdr:rowOff>
    </xdr:from>
    <xdr:to>
      <xdr:col>31</xdr:col>
      <xdr:colOff>457200</xdr:colOff>
      <xdr:row>5</xdr:row>
      <xdr:rowOff>0</xdr:rowOff>
    </xdr:to>
    <xdr:sp macro="" textlink="">
      <xdr:nvSpPr>
        <xdr:cNvPr id="8197" name="AutoShape 5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rrowheads="1"/>
        </xdr:cNvSpPr>
      </xdr:nvSpPr>
      <xdr:spPr bwMode="auto">
        <a:xfrm>
          <a:off x="5991225" y="581025"/>
          <a:ext cx="1390650" cy="561975"/>
        </a:xfrm>
        <a:prstGeom prst="wedgeRoundRectCallout">
          <a:avLst>
            <a:gd name="adj1" fmla="val 61644"/>
            <a:gd name="adj2" fmla="val -59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取引先コード（不明な時は担当者にご確認ください）</a:t>
          </a:r>
        </a:p>
      </xdr:txBody>
    </xdr:sp>
    <xdr:clientData/>
  </xdr:twoCellAnchor>
  <xdr:twoCellAnchor editAs="oneCell">
    <xdr:from>
      <xdr:col>22</xdr:col>
      <xdr:colOff>38100</xdr:colOff>
      <xdr:row>0</xdr:row>
      <xdr:rowOff>114300</xdr:rowOff>
    </xdr:from>
    <xdr:to>
      <xdr:col>32</xdr:col>
      <xdr:colOff>38100</xdr:colOff>
      <xdr:row>2</xdr:row>
      <xdr:rowOff>133350</xdr:rowOff>
    </xdr:to>
    <xdr:sp macro="" textlink="">
      <xdr:nvSpPr>
        <xdr:cNvPr id="8198" name="AutoShape 6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rrowheads="1"/>
        </xdr:cNvSpPr>
      </xdr:nvSpPr>
      <xdr:spPr bwMode="auto">
        <a:xfrm>
          <a:off x="6105525" y="114300"/>
          <a:ext cx="1457325" cy="352425"/>
        </a:xfrm>
        <a:prstGeom prst="wedgeRoundRectCallout">
          <a:avLst>
            <a:gd name="adj1" fmla="val 77449"/>
            <a:gd name="adj2" fmla="val 391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貴社の任意の番号を記入してください</a:t>
          </a:r>
        </a:p>
      </xdr:txBody>
    </xdr:sp>
    <xdr:clientData/>
  </xdr:twoCellAnchor>
  <xdr:twoCellAnchor editAs="oneCell">
    <xdr:from>
      <xdr:col>6</xdr:col>
      <xdr:colOff>190500</xdr:colOff>
      <xdr:row>2</xdr:row>
      <xdr:rowOff>142875</xdr:rowOff>
    </xdr:from>
    <xdr:to>
      <xdr:col>11</xdr:col>
      <xdr:colOff>20955</xdr:colOff>
      <xdr:row>3</xdr:row>
      <xdr:rowOff>97155</xdr:rowOff>
    </xdr:to>
    <xdr:sp macro="" textlink="">
      <xdr:nvSpPr>
        <xdr:cNvPr id="8199" name="AutoShape 7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rrowheads="1"/>
        </xdr:cNvSpPr>
      </xdr:nvSpPr>
      <xdr:spPr bwMode="auto">
        <a:xfrm>
          <a:off x="3429000" y="485775"/>
          <a:ext cx="1619250" cy="285750"/>
        </a:xfrm>
        <a:prstGeom prst="wedgeRoundRectCallout">
          <a:avLst>
            <a:gd name="adj1" fmla="val -71176"/>
            <a:gd name="adj2" fmla="val -4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佐藤工業で記入します</a:t>
          </a:r>
        </a:p>
      </xdr:txBody>
    </xdr:sp>
    <xdr:clientData/>
  </xdr:twoCellAnchor>
  <xdr:twoCellAnchor editAs="oneCell">
    <xdr:from>
      <xdr:col>41</xdr:col>
      <xdr:colOff>19050</xdr:colOff>
      <xdr:row>11</xdr:row>
      <xdr:rowOff>133350</xdr:rowOff>
    </xdr:from>
    <xdr:to>
      <xdr:col>72</xdr:col>
      <xdr:colOff>0</xdr:colOff>
      <xdr:row>14</xdr:row>
      <xdr:rowOff>76200</xdr:rowOff>
    </xdr:to>
    <xdr:sp macro="" textlink="">
      <xdr:nvSpPr>
        <xdr:cNvPr id="8200" name="AutoShape 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rrowheads="1"/>
        </xdr:cNvSpPr>
      </xdr:nvSpPr>
      <xdr:spPr bwMode="auto">
        <a:xfrm flipV="1">
          <a:off x="8429625" y="2314575"/>
          <a:ext cx="1457325" cy="447675"/>
        </a:xfrm>
        <a:prstGeom prst="wedgeRoundRectCallout">
          <a:avLst>
            <a:gd name="adj1" fmla="val -66343"/>
            <a:gd name="adj2" fmla="val 202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ゴム印、手書き可.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社印を押してください</a:t>
          </a:r>
        </a:p>
      </xdr:txBody>
    </xdr:sp>
    <xdr:clientData/>
  </xdr:twoCellAnchor>
  <xdr:twoCellAnchor>
    <xdr:from>
      <xdr:col>34</xdr:col>
      <xdr:colOff>47625</xdr:colOff>
      <xdr:row>8</xdr:row>
      <xdr:rowOff>66675</xdr:rowOff>
    </xdr:from>
    <xdr:to>
      <xdr:col>37</xdr:col>
      <xdr:colOff>0</xdr:colOff>
      <xdr:row>16</xdr:row>
      <xdr:rowOff>66675</xdr:rowOff>
    </xdr:to>
    <xdr:sp macro="" textlink="">
      <xdr:nvSpPr>
        <xdr:cNvPr id="8201" name="AutoShape 9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/>
        </xdr:cNvSpPr>
      </xdr:nvSpPr>
      <xdr:spPr bwMode="auto">
        <a:xfrm>
          <a:off x="8067675" y="1752600"/>
          <a:ext cx="152400" cy="1343025"/>
        </a:xfrm>
        <a:prstGeom prst="rightBrace">
          <a:avLst>
            <a:gd name="adj1" fmla="val 734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64</xdr:col>
      <xdr:colOff>19050</xdr:colOff>
      <xdr:row>17</xdr:row>
      <xdr:rowOff>142875</xdr:rowOff>
    </xdr:from>
    <xdr:to>
      <xdr:col>73</xdr:col>
      <xdr:colOff>38100</xdr:colOff>
      <xdr:row>20</xdr:row>
      <xdr:rowOff>57150</xdr:rowOff>
    </xdr:to>
    <xdr:sp macro="" textlink="">
      <xdr:nvSpPr>
        <xdr:cNvPr id="8202" name="Oval 10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rrowheads="1"/>
        </xdr:cNvSpPr>
      </xdr:nvSpPr>
      <xdr:spPr bwMode="auto">
        <a:xfrm>
          <a:off x="9525000" y="3333750"/>
          <a:ext cx="447675" cy="4191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51</xdr:col>
      <xdr:colOff>38100</xdr:colOff>
      <xdr:row>15</xdr:row>
      <xdr:rowOff>9525</xdr:rowOff>
    </xdr:from>
    <xdr:to>
      <xdr:col>70</xdr:col>
      <xdr:colOff>15240</xdr:colOff>
      <xdr:row>16</xdr:row>
      <xdr:rowOff>97155</xdr:rowOff>
    </xdr:to>
    <xdr:sp macro="" textlink="">
      <xdr:nvSpPr>
        <xdr:cNvPr id="8203" name="AutoShape 1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rrowheads="1"/>
        </xdr:cNvSpPr>
      </xdr:nvSpPr>
      <xdr:spPr bwMode="auto">
        <a:xfrm>
          <a:off x="8924925" y="2867025"/>
          <a:ext cx="885825" cy="266700"/>
        </a:xfrm>
        <a:prstGeom prst="wedgeRoundRectCallout">
          <a:avLst>
            <a:gd name="adj1" fmla="val 40324"/>
            <a:gd name="adj2" fmla="val 110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印、サイン可</a:t>
          </a:r>
        </a:p>
      </xdr:txBody>
    </xdr:sp>
    <xdr:clientData/>
  </xdr:twoCellAnchor>
  <xdr:twoCellAnchor>
    <xdr:from>
      <xdr:col>2</xdr:col>
      <xdr:colOff>342900</xdr:colOff>
      <xdr:row>24</xdr:row>
      <xdr:rowOff>76200</xdr:rowOff>
    </xdr:from>
    <xdr:to>
      <xdr:col>3</xdr:col>
      <xdr:colOff>914400</xdr:colOff>
      <xdr:row>26</xdr:row>
      <xdr:rowOff>142875</xdr:rowOff>
    </xdr:to>
    <xdr:sp macro="" textlink="">
      <xdr:nvSpPr>
        <xdr:cNvPr id="8205" name="Oval 13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rrowheads="1"/>
        </xdr:cNvSpPr>
      </xdr:nvSpPr>
      <xdr:spPr bwMode="auto">
        <a:xfrm>
          <a:off x="971550" y="4448175"/>
          <a:ext cx="923925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342900</xdr:colOff>
      <xdr:row>21</xdr:row>
      <xdr:rowOff>123825</xdr:rowOff>
    </xdr:from>
    <xdr:to>
      <xdr:col>3</xdr:col>
      <xdr:colOff>657225</xdr:colOff>
      <xdr:row>23</xdr:row>
      <xdr:rowOff>85725</xdr:rowOff>
    </xdr:to>
    <xdr:sp macro="" textlink="">
      <xdr:nvSpPr>
        <xdr:cNvPr id="8206" name="Oval 14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rrowheads="1"/>
        </xdr:cNvSpPr>
      </xdr:nvSpPr>
      <xdr:spPr bwMode="auto">
        <a:xfrm>
          <a:off x="971550" y="3990975"/>
          <a:ext cx="666750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3</xdr:col>
      <xdr:colOff>790575</xdr:colOff>
      <xdr:row>21</xdr:row>
      <xdr:rowOff>38100</xdr:rowOff>
    </xdr:from>
    <xdr:to>
      <xdr:col>6</xdr:col>
      <xdr:colOff>152400</xdr:colOff>
      <xdr:row>23</xdr:row>
      <xdr:rowOff>76200</xdr:rowOff>
    </xdr:to>
    <xdr:sp macro="" textlink="">
      <xdr:nvSpPr>
        <xdr:cNvPr id="8207" name="AutoShape 15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rrowheads="1"/>
        </xdr:cNvSpPr>
      </xdr:nvSpPr>
      <xdr:spPr bwMode="auto">
        <a:xfrm>
          <a:off x="1771650" y="3905250"/>
          <a:ext cx="1619250" cy="371475"/>
        </a:xfrm>
        <a:prstGeom prst="wedgeRoundRectCallout">
          <a:avLst>
            <a:gd name="adj1" fmla="val -61176"/>
            <a:gd name="adj2" fmla="val 89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不明な時は担当者にご確認ください</a:t>
          </a:r>
        </a:p>
      </xdr:txBody>
    </xdr:sp>
    <xdr:clientData/>
  </xdr:twoCellAnchor>
  <xdr:twoCellAnchor editAs="oneCell">
    <xdr:from>
      <xdr:col>6</xdr:col>
      <xdr:colOff>323850</xdr:colOff>
      <xdr:row>20</xdr:row>
      <xdr:rowOff>114300</xdr:rowOff>
    </xdr:from>
    <xdr:to>
      <xdr:col>17</xdr:col>
      <xdr:colOff>19050</xdr:colOff>
      <xdr:row>23</xdr:row>
      <xdr:rowOff>114300</xdr:rowOff>
    </xdr:to>
    <xdr:sp macro="" textlink="">
      <xdr:nvSpPr>
        <xdr:cNvPr id="8208" name="AutoShape 16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rrowheads="1"/>
        </xdr:cNvSpPr>
      </xdr:nvSpPr>
      <xdr:spPr bwMode="auto">
        <a:xfrm>
          <a:off x="3562350" y="3810000"/>
          <a:ext cx="2038350" cy="504825"/>
        </a:xfrm>
        <a:prstGeom prst="wedgeRoundRectCallout">
          <a:avLst>
            <a:gd name="adj1" fmla="val -83176"/>
            <a:gd name="adj2" fmla="val 9150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何れかに○印をしてください（精算方法は担当者にご確認ください）</a:t>
          </a:r>
        </a:p>
      </xdr:txBody>
    </xdr:sp>
    <xdr:clientData/>
  </xdr:twoCellAnchor>
  <xdr:twoCellAnchor editAs="oneCell">
    <xdr:from>
      <xdr:col>3</xdr:col>
      <xdr:colOff>285750</xdr:colOff>
      <xdr:row>35</xdr:row>
      <xdr:rowOff>85725</xdr:rowOff>
    </xdr:from>
    <xdr:to>
      <xdr:col>5</xdr:col>
      <xdr:colOff>249555</xdr:colOff>
      <xdr:row>37</xdr:row>
      <xdr:rowOff>152400</xdr:rowOff>
    </xdr:to>
    <xdr:sp macro="" textlink="">
      <xdr:nvSpPr>
        <xdr:cNvPr id="8211" name="AutoShape 1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rrowheads="1"/>
        </xdr:cNvSpPr>
      </xdr:nvSpPr>
      <xdr:spPr bwMode="auto">
        <a:xfrm>
          <a:off x="1266825" y="6305550"/>
          <a:ext cx="1790700" cy="400050"/>
        </a:xfrm>
        <a:prstGeom prst="wedgeRoundRectCallout">
          <a:avLst>
            <a:gd name="adj1" fmla="val -70745"/>
            <a:gd name="adj2" fmla="val -190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特約事項など必要によりご記入ください</a:t>
          </a:r>
        </a:p>
      </xdr:txBody>
    </xdr:sp>
    <xdr:clientData/>
  </xdr:twoCellAnchor>
  <xdr:twoCellAnchor editAs="oneCell">
    <xdr:from>
      <xdr:col>6</xdr:col>
      <xdr:colOff>209550</xdr:colOff>
      <xdr:row>37</xdr:row>
      <xdr:rowOff>38100</xdr:rowOff>
    </xdr:from>
    <xdr:to>
      <xdr:col>10</xdr:col>
      <xdr:colOff>76200</xdr:colOff>
      <xdr:row>38</xdr:row>
      <xdr:rowOff>133350</xdr:rowOff>
    </xdr:to>
    <xdr:sp macro="" textlink="">
      <xdr:nvSpPr>
        <xdr:cNvPr id="8212" name="AutoShape 20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rrowheads="1"/>
        </xdr:cNvSpPr>
      </xdr:nvSpPr>
      <xdr:spPr bwMode="auto">
        <a:xfrm>
          <a:off x="3448050" y="6591300"/>
          <a:ext cx="1552575" cy="257175"/>
        </a:xfrm>
        <a:prstGeom prst="wedgeRoundRectCallout">
          <a:avLst>
            <a:gd name="adj1" fmla="val 54296"/>
            <a:gd name="adj2" fmla="val 1759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佐藤工業で記入します</a:t>
          </a:r>
        </a:p>
      </xdr:txBody>
    </xdr:sp>
    <xdr:clientData/>
  </xdr:twoCellAnchor>
  <xdr:twoCellAnchor editAs="oneCell">
    <xdr:from>
      <xdr:col>6</xdr:col>
      <xdr:colOff>314325</xdr:colOff>
      <xdr:row>3</xdr:row>
      <xdr:rowOff>180975</xdr:rowOff>
    </xdr:from>
    <xdr:to>
      <xdr:col>14</xdr:col>
      <xdr:colOff>57150</xdr:colOff>
      <xdr:row>4</xdr:row>
      <xdr:rowOff>129540</xdr:rowOff>
    </xdr:to>
    <xdr:sp macro="" textlink="">
      <xdr:nvSpPr>
        <xdr:cNvPr id="8213" name="AutoShape 2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rrowheads="1"/>
        </xdr:cNvSpPr>
      </xdr:nvSpPr>
      <xdr:spPr bwMode="auto">
        <a:xfrm>
          <a:off x="3552825" y="847725"/>
          <a:ext cx="1800225" cy="276225"/>
        </a:xfrm>
        <a:prstGeom prst="wedgeRoundRectCallout">
          <a:avLst>
            <a:gd name="adj1" fmla="val -25134"/>
            <a:gd name="adj2" fmla="val 1672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全体金額をご記入ください</a:t>
          </a:r>
        </a:p>
      </xdr:txBody>
    </xdr:sp>
    <xdr:clientData/>
  </xdr:twoCellAnchor>
  <xdr:twoCellAnchor editAs="oneCell">
    <xdr:from>
      <xdr:col>1</xdr:col>
      <xdr:colOff>266700</xdr:colOff>
      <xdr:row>4</xdr:row>
      <xdr:rowOff>161925</xdr:rowOff>
    </xdr:from>
    <xdr:to>
      <xdr:col>4</xdr:col>
      <xdr:colOff>381000</xdr:colOff>
      <xdr:row>6</xdr:row>
      <xdr:rowOff>135255</xdr:rowOff>
    </xdr:to>
    <xdr:sp macro="" textlink="">
      <xdr:nvSpPr>
        <xdr:cNvPr id="8214" name="AutoShape 22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rrowheads="1"/>
        </xdr:cNvSpPr>
      </xdr:nvSpPr>
      <xdr:spPr bwMode="auto">
        <a:xfrm flipV="1">
          <a:off x="542925" y="1133475"/>
          <a:ext cx="1819275" cy="314325"/>
        </a:xfrm>
        <a:prstGeom prst="wedgeRoundRectCallout">
          <a:avLst>
            <a:gd name="adj1" fmla="val 85602"/>
            <a:gd name="adj2" fmla="val -1742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税抜き金額をご記入ください</a:t>
          </a:r>
        </a:p>
      </xdr:txBody>
    </xdr:sp>
    <xdr:clientData/>
  </xdr:twoCellAnchor>
  <xdr:twoCellAnchor editAs="oneCell">
    <xdr:from>
      <xdr:col>0</xdr:col>
      <xdr:colOff>38100</xdr:colOff>
      <xdr:row>11</xdr:row>
      <xdr:rowOff>161926</xdr:rowOff>
    </xdr:from>
    <xdr:to>
      <xdr:col>3</xdr:col>
      <xdr:colOff>668655</xdr:colOff>
      <xdr:row>14</xdr:row>
      <xdr:rowOff>53341</xdr:rowOff>
    </xdr:to>
    <xdr:sp macro="" textlink="">
      <xdr:nvSpPr>
        <xdr:cNvPr id="8215" name="AutoShape 23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rrowheads="1"/>
        </xdr:cNvSpPr>
      </xdr:nvSpPr>
      <xdr:spPr bwMode="auto">
        <a:xfrm>
          <a:off x="38100" y="2305051"/>
          <a:ext cx="1619250" cy="400050"/>
        </a:xfrm>
        <a:prstGeom prst="wedgeRoundRectCallout">
          <a:avLst>
            <a:gd name="adj1" fmla="val 122734"/>
            <a:gd name="adj2" fmla="val -419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消費税等率。消費税額等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をご記入ください</a:t>
          </a:r>
        </a:p>
      </xdr:txBody>
    </xdr:sp>
    <xdr:clientData/>
  </xdr:twoCellAnchor>
  <xdr:twoCellAnchor editAs="oneCell">
    <xdr:from>
      <xdr:col>8</xdr:col>
      <xdr:colOff>66675</xdr:colOff>
      <xdr:row>11</xdr:row>
      <xdr:rowOff>66675</xdr:rowOff>
    </xdr:from>
    <xdr:to>
      <xdr:col>9</xdr:col>
      <xdr:colOff>20955</xdr:colOff>
      <xdr:row>16</xdr:row>
      <xdr:rowOff>20955</xdr:rowOff>
    </xdr:to>
    <xdr:sp macro="" textlink="">
      <xdr:nvSpPr>
        <xdr:cNvPr id="8216" name="AutoShape 2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rrowheads="1"/>
        </xdr:cNvSpPr>
      </xdr:nvSpPr>
      <xdr:spPr bwMode="auto">
        <a:xfrm>
          <a:off x="4181475" y="2247900"/>
          <a:ext cx="647700" cy="809625"/>
        </a:xfrm>
        <a:prstGeom prst="wedgeRoundRectCallout">
          <a:avLst>
            <a:gd name="adj1" fmla="val -80884"/>
            <a:gd name="adj2" fmla="val -123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工事内容を簡潔にご記入ください</a:t>
          </a:r>
        </a:p>
      </xdr:txBody>
    </xdr:sp>
    <xdr:clientData/>
  </xdr:twoCellAnchor>
  <xdr:twoCellAnchor editAs="oneCell">
    <xdr:from>
      <xdr:col>31</xdr:col>
      <xdr:colOff>523875</xdr:colOff>
      <xdr:row>24</xdr:row>
      <xdr:rowOff>57150</xdr:rowOff>
    </xdr:from>
    <xdr:to>
      <xdr:col>58</xdr:col>
      <xdr:colOff>19050</xdr:colOff>
      <xdr:row>26</xdr:row>
      <xdr:rowOff>97155</xdr:rowOff>
    </xdr:to>
    <xdr:sp macro="" textlink="">
      <xdr:nvSpPr>
        <xdr:cNvPr id="8217" name="AutoShape 25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rrowheads="1"/>
        </xdr:cNvSpPr>
      </xdr:nvSpPr>
      <xdr:spPr bwMode="auto">
        <a:xfrm>
          <a:off x="7448550" y="4429125"/>
          <a:ext cx="1781175" cy="381000"/>
        </a:xfrm>
        <a:prstGeom prst="wedgeRoundRectCallout">
          <a:avLst>
            <a:gd name="adj1" fmla="val -72458"/>
            <a:gd name="adj2" fmla="val -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摘要事項など必要によりご記入ください</a:t>
          </a:r>
        </a:p>
      </xdr:txBody>
    </xdr:sp>
    <xdr:clientData/>
  </xdr:twoCellAnchor>
  <xdr:twoCellAnchor editAs="oneCell">
    <xdr:from>
      <xdr:col>32</xdr:col>
      <xdr:colOff>57150</xdr:colOff>
      <xdr:row>10</xdr:row>
      <xdr:rowOff>0</xdr:rowOff>
    </xdr:from>
    <xdr:to>
      <xdr:col>34</xdr:col>
      <xdr:colOff>0</xdr:colOff>
      <xdr:row>12</xdr:row>
      <xdr:rowOff>20955</xdr:rowOff>
    </xdr:to>
    <xdr:sp macro="" textlink="">
      <xdr:nvSpPr>
        <xdr:cNvPr id="8218" name="Text Box 26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7581900" y="201930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18</xdr:col>
      <xdr:colOff>38100</xdr:colOff>
      <xdr:row>38</xdr:row>
      <xdr:rowOff>152400</xdr:rowOff>
    </xdr:from>
    <xdr:to>
      <xdr:col>21</xdr:col>
      <xdr:colOff>19050</xdr:colOff>
      <xdr:row>40</xdr:row>
      <xdr:rowOff>9525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334000" y="6867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＊</a:t>
          </a:r>
        </a:p>
      </xdr:txBody>
    </xdr:sp>
    <xdr:clientData/>
  </xdr:twoCellAnchor>
  <xdr:twoCellAnchor editAs="oneCell">
    <xdr:from>
      <xdr:col>32</xdr:col>
      <xdr:colOff>152400</xdr:colOff>
      <xdr:row>7</xdr:row>
      <xdr:rowOff>66675</xdr:rowOff>
    </xdr:from>
    <xdr:to>
      <xdr:col>73</xdr:col>
      <xdr:colOff>38100</xdr:colOff>
      <xdr:row>10</xdr:row>
      <xdr:rowOff>114300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7677150" y="1543050"/>
          <a:ext cx="2295525" cy="552450"/>
        </a:xfrm>
        <a:prstGeom prst="wedgeRoundRectCallout">
          <a:avLst>
            <a:gd name="adj1" fmla="val -37560"/>
            <a:gd name="adj2" fmla="val -975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適格請求書発行事業者の登録番号を記入して下さい。登録しない、登録を受けていない場合は記入しないで下さい。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4</xdr:row>
      <xdr:rowOff>28575</xdr:rowOff>
    </xdr:from>
    <xdr:to>
      <xdr:col>16</xdr:col>
      <xdr:colOff>57150</xdr:colOff>
      <xdr:row>7</xdr:row>
      <xdr:rowOff>47625</xdr:rowOff>
    </xdr:to>
    <xdr:sp macro="" textlink="">
      <xdr:nvSpPr>
        <xdr:cNvPr id="10241" name="AutoShape 1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Arrowheads="1"/>
        </xdr:cNvSpPr>
      </xdr:nvSpPr>
      <xdr:spPr bwMode="auto">
        <a:xfrm>
          <a:off x="8048625" y="1038225"/>
          <a:ext cx="2047875" cy="752475"/>
        </a:xfrm>
        <a:prstGeom prst="wedgeRoundRectCallout">
          <a:avLst>
            <a:gd name="adj1" fmla="val -70000"/>
            <a:gd name="adj2" fmla="val 626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工事費を記入してください。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法定福利費は含まないでください。</a:t>
          </a:r>
        </a:p>
      </xdr:txBody>
    </xdr:sp>
    <xdr:clientData/>
  </xdr:twoCellAnchor>
  <xdr:twoCellAnchor editAs="oneCell">
    <xdr:from>
      <xdr:col>2</xdr:col>
      <xdr:colOff>1400175</xdr:colOff>
      <xdr:row>8</xdr:row>
      <xdr:rowOff>238125</xdr:rowOff>
    </xdr:from>
    <xdr:to>
      <xdr:col>4</xdr:col>
      <xdr:colOff>695325</xdr:colOff>
      <xdr:row>10</xdr:row>
      <xdr:rowOff>142875</xdr:rowOff>
    </xdr:to>
    <xdr:sp macro="" textlink="">
      <xdr:nvSpPr>
        <xdr:cNvPr id="10242" name="AutoShape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>
          <a:spLocks noChangeArrowheads="1"/>
        </xdr:cNvSpPr>
      </xdr:nvSpPr>
      <xdr:spPr bwMode="auto">
        <a:xfrm>
          <a:off x="3267075" y="2314575"/>
          <a:ext cx="1181100" cy="571500"/>
        </a:xfrm>
        <a:prstGeom prst="wedgeRoundRectCallout">
          <a:avLst>
            <a:gd name="adj1" fmla="val -79917"/>
            <a:gd name="adj2" fmla="val 83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費目が分かれている場合は記入してください。</a:t>
          </a:r>
        </a:p>
      </xdr:txBody>
    </xdr:sp>
    <xdr:clientData/>
  </xdr:twoCellAnchor>
  <xdr:twoCellAnchor editAs="oneCell">
    <xdr:from>
      <xdr:col>12</xdr:col>
      <xdr:colOff>342900</xdr:colOff>
      <xdr:row>8</xdr:row>
      <xdr:rowOff>104775</xdr:rowOff>
    </xdr:from>
    <xdr:to>
      <xdr:col>15</xdr:col>
      <xdr:colOff>219075</xdr:colOff>
      <xdr:row>10</xdr:row>
      <xdr:rowOff>200025</xdr:rowOff>
    </xdr:to>
    <xdr:sp macro="" textlink="">
      <xdr:nvSpPr>
        <xdr:cNvPr id="10243" name="AutoShape 3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>
          <a:spLocks noChangeArrowheads="1"/>
        </xdr:cNvSpPr>
      </xdr:nvSpPr>
      <xdr:spPr bwMode="auto">
        <a:xfrm>
          <a:off x="8248650" y="2181225"/>
          <a:ext cx="1247775" cy="762000"/>
        </a:xfrm>
        <a:prstGeom prst="wedgeRoundRectCallout">
          <a:avLst>
            <a:gd name="adj1" fmla="val -95037"/>
            <a:gd name="adj2" fmla="val 462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工事費に含まれている場合は記入しなくても結構です。</a:t>
          </a:r>
        </a:p>
      </xdr:txBody>
    </xdr:sp>
    <xdr:clientData/>
  </xdr:twoCellAnchor>
  <xdr:twoCellAnchor editAs="oneCell">
    <xdr:from>
      <xdr:col>1</xdr:col>
      <xdr:colOff>1266825</xdr:colOff>
      <xdr:row>12</xdr:row>
      <xdr:rowOff>85725</xdr:rowOff>
    </xdr:from>
    <xdr:to>
      <xdr:col>2</xdr:col>
      <xdr:colOff>1323975</xdr:colOff>
      <xdr:row>15</xdr:row>
      <xdr:rowOff>114300</xdr:rowOff>
    </xdr:to>
    <xdr:sp macro="" textlink="">
      <xdr:nvSpPr>
        <xdr:cNvPr id="10245" name="AutoShape 5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>
          <a:spLocks noChangeArrowheads="1"/>
        </xdr:cNvSpPr>
      </xdr:nvSpPr>
      <xdr:spPr bwMode="auto">
        <a:xfrm>
          <a:off x="1657350" y="3495675"/>
          <a:ext cx="1533525" cy="1028700"/>
        </a:xfrm>
        <a:prstGeom prst="wedgeRoundRectCallout">
          <a:avLst>
            <a:gd name="adj1" fmla="val -67394"/>
            <a:gd name="adj2" fmla="val -74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値引きがある場合はここで値引きする。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法定福利費は値引きの対象外です。</a:t>
          </a:r>
        </a:p>
      </xdr:txBody>
    </xdr:sp>
    <xdr:clientData/>
  </xdr:twoCellAnchor>
  <xdr:twoCellAnchor editAs="oneCell">
    <xdr:from>
      <xdr:col>12</xdr:col>
      <xdr:colOff>57150</xdr:colOff>
      <xdr:row>16</xdr:row>
      <xdr:rowOff>200025</xdr:rowOff>
    </xdr:from>
    <xdr:to>
      <xdr:col>17</xdr:col>
      <xdr:colOff>38100</xdr:colOff>
      <xdr:row>19</xdr:row>
      <xdr:rowOff>171450</xdr:rowOff>
    </xdr:to>
    <xdr:sp macro="" textlink="">
      <xdr:nvSpPr>
        <xdr:cNvPr id="10246" name="AutoShape 6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>
          <a:spLocks noChangeArrowheads="1"/>
        </xdr:cNvSpPr>
      </xdr:nvSpPr>
      <xdr:spPr bwMode="auto">
        <a:xfrm>
          <a:off x="7962900" y="4943475"/>
          <a:ext cx="2343150" cy="971550"/>
        </a:xfrm>
        <a:prstGeom prst="wedgeRoundRectCallout">
          <a:avLst>
            <a:gd name="adj1" fmla="val -58537"/>
            <a:gd name="adj2" fmla="val 205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法定福利費を記入してください。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明細見積で法定福利費を含んで工事費を見積した場合でも、工事費から差し引いて記入してください。</a:t>
          </a:r>
        </a:p>
      </xdr:txBody>
    </xdr:sp>
    <xdr:clientData/>
  </xdr:twoCellAnchor>
  <xdr:twoCellAnchor>
    <xdr:from>
      <xdr:col>2</xdr:col>
      <xdr:colOff>742950</xdr:colOff>
      <xdr:row>10</xdr:row>
      <xdr:rowOff>85725</xdr:rowOff>
    </xdr:from>
    <xdr:to>
      <xdr:col>2</xdr:col>
      <xdr:colOff>1009650</xdr:colOff>
      <xdr:row>11</xdr:row>
      <xdr:rowOff>266700</xdr:rowOff>
    </xdr:to>
    <xdr:sp macro="" textlink="">
      <xdr:nvSpPr>
        <xdr:cNvPr id="10248" name="AutoShape 8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>
          <a:spLocks/>
        </xdr:cNvSpPr>
      </xdr:nvSpPr>
      <xdr:spPr bwMode="auto">
        <a:xfrm>
          <a:off x="2609850" y="2828925"/>
          <a:ext cx="266700" cy="514350"/>
        </a:xfrm>
        <a:prstGeom prst="rightBrace">
          <a:avLst>
            <a:gd name="adj1" fmla="val 1607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</xdr:col>
      <xdr:colOff>142875</xdr:colOff>
      <xdr:row>16</xdr:row>
      <xdr:rowOff>180975</xdr:rowOff>
    </xdr:from>
    <xdr:to>
      <xdr:col>2</xdr:col>
      <xdr:colOff>1381125</xdr:colOff>
      <xdr:row>18</xdr:row>
      <xdr:rowOff>180975</xdr:rowOff>
    </xdr:to>
    <xdr:sp macro="" textlink="">
      <xdr:nvSpPr>
        <xdr:cNvPr id="10249" name="AutoShape 9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1238250" cy="666750"/>
        </a:xfrm>
        <a:prstGeom prst="wedgeRoundRectCallout">
          <a:avLst>
            <a:gd name="adj1" fmla="val -80769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法定福利費には消費税がかかります。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</xdr:colOff>
      <xdr:row>6</xdr:row>
      <xdr:rowOff>219075</xdr:rowOff>
    </xdr:from>
    <xdr:to>
      <xdr:col>15</xdr:col>
      <xdr:colOff>447675</xdr:colOff>
      <xdr:row>8</xdr:row>
      <xdr:rowOff>142875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00000000-0008-0000-0200-000001240000}"/>
            </a:ext>
          </a:extLst>
        </xdr:cNvPr>
        <xdr:cNvSpPr>
          <a:spLocks noChangeArrowheads="1"/>
        </xdr:cNvSpPr>
      </xdr:nvSpPr>
      <xdr:spPr bwMode="auto">
        <a:xfrm>
          <a:off x="7839075" y="1619250"/>
          <a:ext cx="1885950" cy="590550"/>
        </a:xfrm>
        <a:prstGeom prst="wedgeRoundRectCallout">
          <a:avLst>
            <a:gd name="adj1" fmla="val -70269"/>
            <a:gd name="adj2" fmla="val 434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計算式が入っています。（1円未満切り捨て）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12</xdr:col>
      <xdr:colOff>171450</xdr:colOff>
      <xdr:row>10</xdr:row>
      <xdr:rowOff>257175</xdr:rowOff>
    </xdr:from>
    <xdr:to>
      <xdr:col>16</xdr:col>
      <xdr:colOff>123825</xdr:colOff>
      <xdr:row>12</xdr:row>
      <xdr:rowOff>104775</xdr:rowOff>
    </xdr:to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>
          <a:spLocks noChangeArrowheads="1"/>
        </xdr:cNvSpPr>
      </xdr:nvSpPr>
      <xdr:spPr bwMode="auto">
        <a:xfrm>
          <a:off x="8077200" y="2990850"/>
          <a:ext cx="2085975" cy="514350"/>
        </a:xfrm>
        <a:prstGeom prst="wedgeRoundRectCallout">
          <a:avLst>
            <a:gd name="adj1" fmla="val -70292"/>
            <a:gd name="adj2" fmla="val 54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集計などは各自で行ってください。</a:t>
          </a:r>
        </a:p>
      </xdr:txBody>
    </xdr:sp>
    <xdr:clientData/>
  </xdr:twoCellAnchor>
  <xdr:twoCellAnchor editAs="oneCell">
    <xdr:from>
      <xdr:col>2</xdr:col>
      <xdr:colOff>1076325</xdr:colOff>
      <xdr:row>7</xdr:row>
      <xdr:rowOff>200025</xdr:rowOff>
    </xdr:from>
    <xdr:to>
      <xdr:col>5</xdr:col>
      <xdr:colOff>0</xdr:colOff>
      <xdr:row>9</xdr:row>
      <xdr:rowOff>266700</xdr:rowOff>
    </xdr:to>
    <xdr:sp macro="" textlink="">
      <xdr:nvSpPr>
        <xdr:cNvPr id="9219" name="AutoShape 3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>
          <a:spLocks noChangeArrowheads="1"/>
        </xdr:cNvSpPr>
      </xdr:nvSpPr>
      <xdr:spPr bwMode="auto">
        <a:xfrm>
          <a:off x="2943225" y="1933575"/>
          <a:ext cx="1771650" cy="733425"/>
        </a:xfrm>
        <a:prstGeom prst="wedgeRoundRectCallout">
          <a:avLst>
            <a:gd name="adj1" fmla="val -1704"/>
            <a:gd name="adj2" fmla="val 71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見積時にメーカーなどが決定している場合はご記入ください。</a:t>
          </a:r>
        </a:p>
      </xdr:txBody>
    </xdr:sp>
    <xdr:clientData/>
  </xdr:twoCellAnchor>
  <xdr:twoCellAnchor editAs="oneCell">
    <xdr:from>
      <xdr:col>12</xdr:col>
      <xdr:colOff>38100</xdr:colOff>
      <xdr:row>21</xdr:row>
      <xdr:rowOff>257175</xdr:rowOff>
    </xdr:from>
    <xdr:to>
      <xdr:col>16</xdr:col>
      <xdr:colOff>104775</xdr:colOff>
      <xdr:row>23</xdr:row>
      <xdr:rowOff>209550</xdr:rowOff>
    </xdr:to>
    <xdr:sp macro="" textlink="">
      <xdr:nvSpPr>
        <xdr:cNvPr id="9223" name="AutoShape 7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>
          <a:spLocks noChangeArrowheads="1"/>
        </xdr:cNvSpPr>
      </xdr:nvSpPr>
      <xdr:spPr bwMode="auto"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内訳が複数枚ある場合はページ集計に使用してください。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171450</xdr:rowOff>
    </xdr:from>
    <xdr:to>
      <xdr:col>2</xdr:col>
      <xdr:colOff>1485900</xdr:colOff>
      <xdr:row>2</xdr:row>
      <xdr:rowOff>190500</xdr:rowOff>
    </xdr:to>
    <xdr:sp macro="" textlink="">
      <xdr:nvSpPr>
        <xdr:cNvPr id="9227" name="AutoShape 11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>
          <a:spLocks noChangeArrowheads="1"/>
        </xdr:cNvSpPr>
      </xdr:nvSpPr>
      <xdr:spPr bwMode="auto">
        <a:xfrm>
          <a:off x="409575" y="171450"/>
          <a:ext cx="2943225" cy="57150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この記入例は工事費に法定福利費を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含まず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見積額を算出しています。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</xdr:colOff>
      <xdr:row>6</xdr:row>
      <xdr:rowOff>219075</xdr:rowOff>
    </xdr:from>
    <xdr:to>
      <xdr:col>15</xdr:col>
      <xdr:colOff>447675</xdr:colOff>
      <xdr:row>8</xdr:row>
      <xdr:rowOff>142875</xdr:rowOff>
    </xdr:to>
    <xdr:sp macro="" textlink="">
      <xdr:nvSpPr>
        <xdr:cNvPr id="11265" name="AutoShape 1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>
          <a:spLocks noChangeArrowheads="1"/>
        </xdr:cNvSpPr>
      </xdr:nvSpPr>
      <xdr:spPr bwMode="auto">
        <a:xfrm>
          <a:off x="7839075" y="1619250"/>
          <a:ext cx="1885950" cy="590550"/>
        </a:xfrm>
        <a:prstGeom prst="wedgeRoundRectCallout">
          <a:avLst>
            <a:gd name="adj1" fmla="val -70269"/>
            <a:gd name="adj2" fmla="val 434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計算式が入っています。（1円未満切り捨て）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12</xdr:col>
      <xdr:colOff>171450</xdr:colOff>
      <xdr:row>10</xdr:row>
      <xdr:rowOff>257175</xdr:rowOff>
    </xdr:from>
    <xdr:to>
      <xdr:col>16</xdr:col>
      <xdr:colOff>123825</xdr:colOff>
      <xdr:row>12</xdr:row>
      <xdr:rowOff>104775</xdr:rowOff>
    </xdr:to>
    <xdr:sp macro="" textlink="">
      <xdr:nvSpPr>
        <xdr:cNvPr id="11266" name="AutoShape 2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>
          <a:spLocks noChangeArrowheads="1"/>
        </xdr:cNvSpPr>
      </xdr:nvSpPr>
      <xdr:spPr bwMode="auto">
        <a:xfrm>
          <a:off x="8077200" y="2990850"/>
          <a:ext cx="2085975" cy="514350"/>
        </a:xfrm>
        <a:prstGeom prst="wedgeRoundRectCallout">
          <a:avLst>
            <a:gd name="adj1" fmla="val -70292"/>
            <a:gd name="adj2" fmla="val 54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集計などは各自で行ってください。</a:t>
          </a:r>
        </a:p>
      </xdr:txBody>
    </xdr:sp>
    <xdr:clientData/>
  </xdr:twoCellAnchor>
  <xdr:twoCellAnchor editAs="oneCell">
    <xdr:from>
      <xdr:col>2</xdr:col>
      <xdr:colOff>1076325</xdr:colOff>
      <xdr:row>7</xdr:row>
      <xdr:rowOff>200025</xdr:rowOff>
    </xdr:from>
    <xdr:to>
      <xdr:col>5</xdr:col>
      <xdr:colOff>0</xdr:colOff>
      <xdr:row>9</xdr:row>
      <xdr:rowOff>266700</xdr:rowOff>
    </xdr:to>
    <xdr:sp macro="" textlink="">
      <xdr:nvSpPr>
        <xdr:cNvPr id="11267" name="AutoShape 3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>
          <a:spLocks noChangeArrowheads="1"/>
        </xdr:cNvSpPr>
      </xdr:nvSpPr>
      <xdr:spPr bwMode="auto">
        <a:xfrm>
          <a:off x="2943225" y="1933575"/>
          <a:ext cx="1771650" cy="733425"/>
        </a:xfrm>
        <a:prstGeom prst="wedgeRoundRectCallout">
          <a:avLst>
            <a:gd name="adj1" fmla="val -1704"/>
            <a:gd name="adj2" fmla="val 71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見積時にメーカーなどが決定している場合はご記入ください。</a:t>
          </a:r>
        </a:p>
      </xdr:txBody>
    </xdr:sp>
    <xdr:clientData/>
  </xdr:twoCellAnchor>
  <xdr:twoCellAnchor editAs="oneCell">
    <xdr:from>
      <xdr:col>12</xdr:col>
      <xdr:colOff>38100</xdr:colOff>
      <xdr:row>21</xdr:row>
      <xdr:rowOff>257175</xdr:rowOff>
    </xdr:from>
    <xdr:to>
      <xdr:col>16</xdr:col>
      <xdr:colOff>104775</xdr:colOff>
      <xdr:row>23</xdr:row>
      <xdr:rowOff>209550</xdr:rowOff>
    </xdr:to>
    <xdr:sp macro="" textlink="">
      <xdr:nvSpPr>
        <xdr:cNvPr id="11268" name="AutoShape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>
          <a:spLocks noChangeArrowheads="1"/>
        </xdr:cNvSpPr>
      </xdr:nvSpPr>
      <xdr:spPr bwMode="auto"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内訳が複数枚ある場合はページ集計に使用してください。</a:t>
          </a:r>
        </a:p>
      </xdr:txBody>
    </xdr:sp>
    <xdr:clientData/>
  </xdr:twoCellAnchor>
  <xdr:twoCellAnchor>
    <xdr:from>
      <xdr:col>1</xdr:col>
      <xdr:colOff>9525</xdr:colOff>
      <xdr:row>0</xdr:row>
      <xdr:rowOff>266700</xdr:rowOff>
    </xdr:from>
    <xdr:to>
      <xdr:col>2</xdr:col>
      <xdr:colOff>1600200</xdr:colOff>
      <xdr:row>2</xdr:row>
      <xdr:rowOff>295275</xdr:rowOff>
    </xdr:to>
    <xdr:sp macro="" textlink="">
      <xdr:nvSpPr>
        <xdr:cNvPr id="11271" name="AutoShape 7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>
          <a:spLocks noChangeArrowheads="1"/>
        </xdr:cNvSpPr>
      </xdr:nvSpPr>
      <xdr:spPr bwMode="auto">
        <a:xfrm>
          <a:off x="400050" y="266700"/>
          <a:ext cx="3067050" cy="58102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この記入例は、工事費に法定福利費を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含めて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見積額を算出しています。</a:t>
          </a:r>
        </a:p>
      </xdr:txBody>
    </xdr:sp>
    <xdr:clientData/>
  </xdr:twoCellAnchor>
  <xdr:twoCellAnchor editAs="oneCell">
    <xdr:from>
      <xdr:col>12</xdr:col>
      <xdr:colOff>19050</xdr:colOff>
      <xdr:row>17</xdr:row>
      <xdr:rowOff>152400</xdr:rowOff>
    </xdr:from>
    <xdr:to>
      <xdr:col>17</xdr:col>
      <xdr:colOff>0</xdr:colOff>
      <xdr:row>19</xdr:row>
      <xdr:rowOff>0</xdr:rowOff>
    </xdr:to>
    <xdr:sp macro="" textlink="">
      <xdr:nvSpPr>
        <xdr:cNvPr id="11274" name="AutoShape 10">
          <a:extLst>
            <a:ext uri="{FF2B5EF4-FFF2-40B4-BE49-F238E27FC236}">
              <a16:creationId xmlns:a16="http://schemas.microsoft.com/office/drawing/2014/main" id="{00000000-0008-0000-0300-00000A2C0000}"/>
            </a:ext>
          </a:extLst>
        </xdr:cNvPr>
        <xdr:cNvSpPr>
          <a:spLocks noChangeArrowheads="1"/>
        </xdr:cNvSpPr>
      </xdr:nvSpPr>
      <xdr:spPr bwMode="auto">
        <a:xfrm>
          <a:off x="7924800" y="5219700"/>
          <a:ext cx="2343150" cy="514350"/>
        </a:xfrm>
        <a:prstGeom prst="wedgeRoundRectCallout">
          <a:avLst>
            <a:gd name="adj1" fmla="val -56912"/>
            <a:gd name="adj2" fmla="val 944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内訳①には法定福利費を引いた金額を記入してください。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238125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457200" y="390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SpPr txBox="1">
          <a:spLocks noChangeArrowheads="1"/>
        </xdr:cNvSpPr>
      </xdr:nvSpPr>
      <xdr:spPr bwMode="auto">
        <a:xfrm>
          <a:off x="5334000" y="6867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104775</xdr:colOff>
      <xdr:row>10</xdr:row>
      <xdr:rowOff>9525</xdr:rowOff>
    </xdr:from>
    <xdr:to>
      <xdr:col>34</xdr:col>
      <xdr:colOff>24765</xdr:colOff>
      <xdr:row>12</xdr:row>
      <xdr:rowOff>38100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SpPr txBox="1">
          <a:spLocks noChangeArrowheads="1"/>
        </xdr:cNvSpPr>
      </xdr:nvSpPr>
      <xdr:spPr bwMode="auto">
        <a:xfrm>
          <a:off x="7629525" y="2028825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57200" y="390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＊</a:t>
          </a:r>
        </a:p>
      </xdr:txBody>
    </xdr:sp>
    <xdr:clientData/>
  </xdr:twoCellAnchor>
  <xdr:twoCellAnchor>
    <xdr:from>
      <xdr:col>18</xdr:col>
      <xdr:colOff>38100</xdr:colOff>
      <xdr:row>38</xdr:row>
      <xdr:rowOff>152400</xdr:rowOff>
    </xdr:from>
    <xdr:to>
      <xdr:col>21</xdr:col>
      <xdr:colOff>19050</xdr:colOff>
      <xdr:row>40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5334000" y="686752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＊</a:t>
          </a:r>
        </a:p>
      </xdr:txBody>
    </xdr:sp>
    <xdr:clientData/>
  </xdr:twoCellAnchor>
  <xdr:twoCellAnchor editAs="oneCell">
    <xdr:from>
      <xdr:col>32</xdr:col>
      <xdr:colOff>104775</xdr:colOff>
      <xdr:row>10</xdr:row>
      <xdr:rowOff>9525</xdr:rowOff>
    </xdr:from>
    <xdr:to>
      <xdr:col>34</xdr:col>
      <xdr:colOff>24765</xdr:colOff>
      <xdr:row>12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629525" y="2028825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85725</xdr:rowOff>
    </xdr:from>
    <xdr:to>
      <xdr:col>1</xdr:col>
      <xdr:colOff>485775</xdr:colOff>
      <xdr:row>15</xdr:row>
      <xdr:rowOff>219075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923925" y="4867275"/>
          <a:ext cx="247650" cy="13335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238125</xdr:colOff>
      <xdr:row>15</xdr:row>
      <xdr:rowOff>85725</xdr:rowOff>
    </xdr:from>
    <xdr:to>
      <xdr:col>1</xdr:col>
      <xdr:colOff>485775</xdr:colOff>
      <xdr:row>15</xdr:row>
      <xdr:rowOff>219075</xdr:rowOff>
    </xdr:to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923925" y="4867275"/>
          <a:ext cx="247650" cy="13335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44"/>
  <sheetViews>
    <sheetView tabSelected="1" workbookViewId="0">
      <selection sqref="A1:D2"/>
    </sheetView>
  </sheetViews>
  <sheetFormatPr defaultRowHeight="13.2" x14ac:dyDescent="0.2"/>
  <cols>
    <col min="1" max="1" width="3.6640625" customWidth="1"/>
    <col min="2" max="3" width="4.6640625" customWidth="1"/>
    <col min="4" max="4" width="13.109375" customWidth="1"/>
    <col min="5" max="5" width="10.77734375" customWidth="1"/>
    <col min="6" max="8" width="5.77734375" customWidth="1"/>
    <col min="10" max="10" width="1.6640625" customWidth="1"/>
    <col min="11" max="31" width="1.21875" customWidth="1"/>
    <col min="32" max="32" width="7.88671875" customWidth="1"/>
    <col min="33" max="33" width="5.6640625" customWidth="1"/>
    <col min="34" max="34" width="0.88671875" customWidth="1"/>
    <col min="35" max="35" width="1.33203125" customWidth="1"/>
    <col min="36" max="75" width="0.6640625" customWidth="1"/>
  </cols>
  <sheetData>
    <row r="1" spans="1:76" x14ac:dyDescent="0.2">
      <c r="A1" s="316" t="s">
        <v>22</v>
      </c>
      <c r="B1" s="316"/>
      <c r="C1" s="316"/>
      <c r="D1" s="316"/>
      <c r="E1" s="350" t="s">
        <v>23</v>
      </c>
      <c r="F1" s="157"/>
      <c r="G1" s="157"/>
      <c r="H1" s="157"/>
      <c r="I1" s="272" t="s">
        <v>24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271" t="s">
        <v>136</v>
      </c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157"/>
      <c r="BU1" s="157"/>
      <c r="BV1" s="157"/>
      <c r="BW1" s="157"/>
    </row>
    <row r="2" spans="1:76" x14ac:dyDescent="0.2">
      <c r="A2" s="316"/>
      <c r="B2" s="316"/>
      <c r="C2" s="316"/>
      <c r="D2" s="316"/>
      <c r="E2" s="350"/>
      <c r="F2" s="157"/>
      <c r="G2" s="157"/>
      <c r="H2" s="157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</row>
    <row r="3" spans="1:76" ht="26.1" customHeight="1" thickBot="1" x14ac:dyDescent="0.25">
      <c r="A3" s="317" t="s">
        <v>25</v>
      </c>
      <c r="B3" s="317"/>
      <c r="C3" s="277" t="s">
        <v>139</v>
      </c>
      <c r="D3" s="277"/>
      <c r="E3" s="277"/>
      <c r="F3" s="27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275" t="s">
        <v>26</v>
      </c>
      <c r="AH3" s="275"/>
      <c r="AI3" s="276"/>
      <c r="AJ3" s="282" t="s">
        <v>57</v>
      </c>
      <c r="AK3" s="214"/>
      <c r="AL3" s="214"/>
      <c r="AM3" s="215"/>
      <c r="AN3" s="213" t="s">
        <v>72</v>
      </c>
      <c r="AO3" s="214"/>
      <c r="AP3" s="214"/>
      <c r="AQ3" s="215"/>
      <c r="AR3" s="213" t="s">
        <v>73</v>
      </c>
      <c r="AS3" s="214"/>
      <c r="AT3" s="214"/>
      <c r="AU3" s="215"/>
      <c r="AV3" s="213" t="s">
        <v>74</v>
      </c>
      <c r="AW3" s="214"/>
      <c r="AX3" s="214"/>
      <c r="AY3" s="215"/>
      <c r="AZ3" s="213">
        <v>0</v>
      </c>
      <c r="BA3" s="214"/>
      <c r="BB3" s="214"/>
      <c r="BC3" s="215"/>
      <c r="BD3" s="213">
        <v>0</v>
      </c>
      <c r="BE3" s="214"/>
      <c r="BF3" s="214"/>
      <c r="BG3" s="215"/>
      <c r="BH3" s="213">
        <v>1</v>
      </c>
      <c r="BI3" s="214"/>
      <c r="BJ3" s="214"/>
      <c r="BK3" s="215"/>
      <c r="BL3" s="213">
        <v>2</v>
      </c>
      <c r="BM3" s="214"/>
      <c r="BN3" s="214"/>
      <c r="BO3" s="215"/>
      <c r="BP3" s="213">
        <v>3</v>
      </c>
      <c r="BQ3" s="214"/>
      <c r="BR3" s="214"/>
      <c r="BS3" s="215"/>
      <c r="BT3" s="213">
        <v>4</v>
      </c>
      <c r="BU3" s="214"/>
      <c r="BV3" s="214"/>
      <c r="BW3" s="279"/>
    </row>
    <row r="4" spans="1:76" ht="26.1" customHeight="1" thickTop="1" thickBot="1" x14ac:dyDescent="0.25">
      <c r="A4" s="157"/>
      <c r="B4" s="157"/>
      <c r="C4" s="349"/>
      <c r="D4" s="349"/>
      <c r="E4" s="349"/>
      <c r="F4" s="349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255" t="s">
        <v>142</v>
      </c>
      <c r="AH4" s="255"/>
      <c r="AI4" s="255"/>
      <c r="AJ4" s="308" t="s">
        <v>155</v>
      </c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10"/>
      <c r="BX4" s="37"/>
    </row>
    <row r="5" spans="1:76" ht="12.6" customHeight="1" thickTop="1" x14ac:dyDescent="0.2">
      <c r="B5" s="281" t="s">
        <v>27</v>
      </c>
      <c r="C5" s="281"/>
      <c r="D5" s="281"/>
      <c r="E5" s="281"/>
      <c r="F5" s="119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255" t="s">
        <v>144</v>
      </c>
      <c r="AH5" s="255"/>
      <c r="AI5" s="255"/>
      <c r="AJ5" s="256" t="s">
        <v>143</v>
      </c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8"/>
      <c r="BX5" s="37"/>
    </row>
    <row r="6" spans="1:76" ht="13.5" customHeight="1" x14ac:dyDescent="0.2">
      <c r="A6" s="38"/>
      <c r="B6" s="174"/>
      <c r="C6" s="174"/>
      <c r="D6" s="174"/>
      <c r="E6" s="174"/>
      <c r="F6" s="120"/>
      <c r="G6" s="38"/>
      <c r="H6" s="38"/>
      <c r="I6" s="157"/>
      <c r="J6" s="277" t="s">
        <v>28</v>
      </c>
      <c r="K6" s="277"/>
      <c r="L6" s="277"/>
      <c r="M6" s="277"/>
      <c r="N6" s="277"/>
      <c r="O6" s="278"/>
      <c r="P6" s="237">
        <v>1</v>
      </c>
      <c r="Q6" s="238"/>
      <c r="R6" s="237">
        <v>0</v>
      </c>
      <c r="S6" s="238"/>
      <c r="T6" s="237">
        <v>3</v>
      </c>
      <c r="U6" s="238"/>
      <c r="V6" s="273" t="s">
        <v>29</v>
      </c>
      <c r="W6" s="274"/>
      <c r="X6" s="237">
        <v>8</v>
      </c>
      <c r="Y6" s="238"/>
      <c r="Z6" s="237">
        <v>6</v>
      </c>
      <c r="AA6" s="238"/>
      <c r="AB6" s="237">
        <v>3</v>
      </c>
      <c r="AC6" s="238"/>
      <c r="AD6" s="237">
        <v>9</v>
      </c>
      <c r="AE6" s="238"/>
      <c r="AF6" s="157"/>
      <c r="AG6" s="255"/>
      <c r="AH6" s="255"/>
      <c r="AI6" s="255"/>
      <c r="AJ6" s="259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1"/>
    </row>
    <row r="7" spans="1:76" ht="12.75" customHeight="1" x14ac:dyDescent="0.2">
      <c r="A7" s="318" t="s">
        <v>30</v>
      </c>
      <c r="B7" s="319"/>
      <c r="C7" s="320"/>
      <c r="D7" s="327" t="s">
        <v>31</v>
      </c>
      <c r="E7" s="353">
        <v>18898000</v>
      </c>
      <c r="F7" s="354"/>
      <c r="G7" s="354"/>
      <c r="H7" s="355"/>
      <c r="I7" s="157"/>
      <c r="J7" s="277"/>
      <c r="K7" s="277"/>
      <c r="L7" s="277"/>
      <c r="M7" s="277"/>
      <c r="N7" s="277"/>
      <c r="O7" s="278"/>
      <c r="P7" s="239"/>
      <c r="Q7" s="240"/>
      <c r="R7" s="239"/>
      <c r="S7" s="240"/>
      <c r="T7" s="239"/>
      <c r="U7" s="240"/>
      <c r="V7" s="273"/>
      <c r="W7" s="274"/>
      <c r="X7" s="239"/>
      <c r="Y7" s="240"/>
      <c r="Z7" s="239"/>
      <c r="AA7" s="240"/>
      <c r="AB7" s="239"/>
      <c r="AC7" s="240"/>
      <c r="AD7" s="239"/>
      <c r="AE7" s="240"/>
      <c r="AF7" s="157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</row>
    <row r="8" spans="1:76" ht="13.5" customHeight="1" x14ac:dyDescent="0.2">
      <c r="A8" s="321"/>
      <c r="B8" s="322"/>
      <c r="C8" s="323"/>
      <c r="D8" s="328"/>
      <c r="E8" s="356"/>
      <c r="F8" s="357"/>
      <c r="G8" s="357"/>
      <c r="H8" s="358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37"/>
    </row>
    <row r="9" spans="1:76" ht="12.75" customHeight="1" x14ac:dyDescent="0.2">
      <c r="A9" s="321"/>
      <c r="B9" s="322"/>
      <c r="C9" s="323"/>
      <c r="D9" s="329" t="s">
        <v>32</v>
      </c>
      <c r="E9" s="353">
        <v>17180000</v>
      </c>
      <c r="F9" s="354"/>
      <c r="G9" s="354"/>
      <c r="H9" s="355"/>
      <c r="I9" s="157"/>
      <c r="J9" s="280" t="s">
        <v>33</v>
      </c>
      <c r="K9" s="280"/>
      <c r="L9" s="280"/>
      <c r="M9" s="280"/>
      <c r="N9" s="280"/>
      <c r="O9" s="280"/>
      <c r="P9" s="236" t="s">
        <v>58</v>
      </c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37"/>
    </row>
    <row r="10" spans="1:76" ht="13.5" customHeight="1" x14ac:dyDescent="0.2">
      <c r="A10" s="321"/>
      <c r="B10" s="322"/>
      <c r="C10" s="323"/>
      <c r="D10" s="330"/>
      <c r="E10" s="356"/>
      <c r="F10" s="357"/>
      <c r="G10" s="357"/>
      <c r="H10" s="358"/>
      <c r="I10" s="157"/>
      <c r="J10" s="280"/>
      <c r="K10" s="280"/>
      <c r="L10" s="280"/>
      <c r="M10" s="280"/>
      <c r="N10" s="280"/>
      <c r="O10" s="280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37"/>
    </row>
    <row r="11" spans="1:76" ht="12.75" customHeight="1" x14ac:dyDescent="0.2">
      <c r="A11" s="321"/>
      <c r="B11" s="322"/>
      <c r="C11" s="323"/>
      <c r="D11" s="351" t="s">
        <v>147</v>
      </c>
      <c r="E11" s="149">
        <v>0.1</v>
      </c>
      <c r="F11" s="151">
        <f>ROUND(E9*E11,0)</f>
        <v>1718000</v>
      </c>
      <c r="G11" s="152"/>
      <c r="H11" s="153"/>
      <c r="I11" s="157"/>
      <c r="J11" s="280" t="s">
        <v>34</v>
      </c>
      <c r="K11" s="280"/>
      <c r="L11" s="280"/>
      <c r="M11" s="280"/>
      <c r="N11" s="280"/>
      <c r="O11" s="280"/>
      <c r="P11" s="236" t="s">
        <v>62</v>
      </c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21"/>
    </row>
    <row r="12" spans="1:76" ht="13.5" customHeight="1" x14ac:dyDescent="0.2">
      <c r="A12" s="324"/>
      <c r="B12" s="325"/>
      <c r="C12" s="326"/>
      <c r="D12" s="352"/>
      <c r="E12" s="150"/>
      <c r="F12" s="154"/>
      <c r="G12" s="155"/>
      <c r="H12" s="156"/>
      <c r="I12" s="157"/>
      <c r="J12" s="280"/>
      <c r="K12" s="280"/>
      <c r="L12" s="280"/>
      <c r="M12" s="280"/>
      <c r="N12" s="280"/>
      <c r="O12" s="280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37"/>
    </row>
    <row r="13" spans="1:76" ht="13.5" customHeight="1" x14ac:dyDescent="0.2">
      <c r="A13" s="262" t="s">
        <v>35</v>
      </c>
      <c r="B13" s="263"/>
      <c r="C13" s="264"/>
      <c r="D13" s="331" t="s">
        <v>140</v>
      </c>
      <c r="E13" s="332"/>
      <c r="F13" s="332"/>
      <c r="G13" s="332"/>
      <c r="H13" s="333"/>
      <c r="I13" s="157"/>
      <c r="J13" s="235" t="s">
        <v>36</v>
      </c>
      <c r="K13" s="235"/>
      <c r="L13" s="235"/>
      <c r="M13" s="235"/>
      <c r="N13" s="235"/>
      <c r="O13" s="235"/>
      <c r="P13" s="236" t="s">
        <v>66</v>
      </c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37"/>
    </row>
    <row r="14" spans="1:76" ht="12.75" customHeight="1" x14ac:dyDescent="0.2">
      <c r="A14" s="265"/>
      <c r="B14" s="266"/>
      <c r="C14" s="267"/>
      <c r="D14" s="334"/>
      <c r="E14" s="335"/>
      <c r="F14" s="335"/>
      <c r="G14" s="335"/>
      <c r="H14" s="336"/>
      <c r="I14" s="157"/>
      <c r="J14" s="157"/>
      <c r="K14" s="157"/>
      <c r="L14" s="157"/>
      <c r="M14" s="157"/>
      <c r="N14" s="157"/>
      <c r="O14" s="157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37"/>
    </row>
    <row r="15" spans="1:76" ht="13.5" customHeight="1" x14ac:dyDescent="0.2">
      <c r="A15" s="268"/>
      <c r="B15" s="269"/>
      <c r="C15" s="270"/>
      <c r="D15" s="337"/>
      <c r="E15" s="338"/>
      <c r="F15" s="338"/>
      <c r="G15" s="338"/>
      <c r="H15" s="339"/>
      <c r="I15" s="157"/>
      <c r="J15" s="235" t="s">
        <v>37</v>
      </c>
      <c r="K15" s="235"/>
      <c r="L15" s="235"/>
      <c r="M15" s="235"/>
      <c r="N15" s="235"/>
      <c r="O15" s="235"/>
      <c r="P15" s="250" t="s">
        <v>59</v>
      </c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37"/>
    </row>
    <row r="16" spans="1:76" ht="13.5" customHeight="1" x14ac:dyDescent="0.2">
      <c r="A16" s="299" t="s">
        <v>38</v>
      </c>
      <c r="B16" s="300"/>
      <c r="C16" s="301"/>
      <c r="D16" s="311" t="s">
        <v>65</v>
      </c>
      <c r="E16" s="312"/>
      <c r="F16" s="312"/>
      <c r="G16" s="312"/>
      <c r="H16" s="313"/>
      <c r="I16" s="157"/>
      <c r="J16" s="235"/>
      <c r="K16" s="235"/>
      <c r="L16" s="235"/>
      <c r="M16" s="235"/>
      <c r="N16" s="235"/>
      <c r="O16" s="235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7"/>
    </row>
    <row r="17" spans="1:76" ht="12.75" customHeight="1" x14ac:dyDescent="0.2">
      <c r="A17" s="302"/>
      <c r="B17" s="303"/>
      <c r="C17" s="304"/>
      <c r="D17" s="314"/>
      <c r="E17" s="281"/>
      <c r="F17" s="281"/>
      <c r="G17" s="281"/>
      <c r="H17" s="315"/>
      <c r="I17" s="157"/>
      <c r="J17" s="280" t="s">
        <v>39</v>
      </c>
      <c r="K17" s="280"/>
      <c r="L17" s="280"/>
      <c r="M17" s="280"/>
      <c r="N17" s="280"/>
      <c r="O17" s="280"/>
      <c r="P17" s="250" t="s">
        <v>60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37"/>
    </row>
    <row r="18" spans="1:76" ht="13.5" customHeight="1" x14ac:dyDescent="0.2">
      <c r="A18" s="305"/>
      <c r="B18" s="306"/>
      <c r="C18" s="307"/>
      <c r="D18" s="173"/>
      <c r="E18" s="174"/>
      <c r="F18" s="174"/>
      <c r="G18" s="174"/>
      <c r="H18" s="175"/>
      <c r="I18" s="157"/>
      <c r="J18" s="280"/>
      <c r="K18" s="280"/>
      <c r="L18" s="280"/>
      <c r="M18" s="280"/>
      <c r="N18" s="280"/>
      <c r="O18" s="28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25" t="s">
        <v>40</v>
      </c>
      <c r="AJ18" s="226"/>
      <c r="AK18" s="226"/>
      <c r="AL18" s="226"/>
      <c r="AM18" s="227"/>
      <c r="AN18" s="181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3"/>
      <c r="AZ18" s="181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241" t="s">
        <v>61</v>
      </c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3"/>
      <c r="BX18" s="37"/>
    </row>
    <row r="19" spans="1:76" ht="13.5" customHeight="1" x14ac:dyDescent="0.2">
      <c r="A19" s="262" t="s">
        <v>41</v>
      </c>
      <c r="B19" s="263"/>
      <c r="C19" s="264"/>
      <c r="D19" s="340" t="s">
        <v>137</v>
      </c>
      <c r="E19" s="341"/>
      <c r="F19" s="341"/>
      <c r="G19" s="341"/>
      <c r="H19" s="342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228"/>
      <c r="AJ19" s="229"/>
      <c r="AK19" s="229"/>
      <c r="AL19" s="229"/>
      <c r="AM19" s="230"/>
      <c r="AN19" s="176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77"/>
      <c r="AZ19" s="17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77"/>
      <c r="BL19" s="244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6"/>
      <c r="BX19" s="37"/>
    </row>
    <row r="20" spans="1:76" ht="12.75" customHeight="1" x14ac:dyDescent="0.2">
      <c r="A20" s="265"/>
      <c r="B20" s="266"/>
      <c r="C20" s="267"/>
      <c r="D20" s="343"/>
      <c r="E20" s="344"/>
      <c r="F20" s="344"/>
      <c r="G20" s="344"/>
      <c r="H20" s="345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228"/>
      <c r="AJ20" s="229"/>
      <c r="AK20" s="229"/>
      <c r="AL20" s="229"/>
      <c r="AM20" s="230"/>
      <c r="AN20" s="176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77"/>
      <c r="AZ20" s="17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77"/>
      <c r="BL20" s="244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37"/>
    </row>
    <row r="21" spans="1:76" ht="13.5" customHeight="1" x14ac:dyDescent="0.2">
      <c r="A21" s="268"/>
      <c r="B21" s="269"/>
      <c r="C21" s="270"/>
      <c r="D21" s="346"/>
      <c r="E21" s="347"/>
      <c r="F21" s="347"/>
      <c r="G21" s="347"/>
      <c r="H21" s="348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231"/>
      <c r="AJ21" s="232"/>
      <c r="AK21" s="232"/>
      <c r="AL21" s="232"/>
      <c r="AM21" s="233"/>
      <c r="AN21" s="178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80"/>
      <c r="AZ21" s="178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80"/>
      <c r="BL21" s="247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9"/>
      <c r="BX21" s="37"/>
    </row>
    <row r="22" spans="1:76" ht="13.5" customHeight="1" x14ac:dyDescent="0.2">
      <c r="A22" s="262" t="s">
        <v>42</v>
      </c>
      <c r="B22" s="263"/>
      <c r="C22" s="264"/>
      <c r="D22" s="311" t="s">
        <v>43</v>
      </c>
      <c r="E22" s="312"/>
      <c r="F22" s="312"/>
      <c r="G22" s="312"/>
      <c r="H22" s="313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37"/>
    </row>
    <row r="23" spans="1:76" ht="12.75" customHeight="1" x14ac:dyDescent="0.2">
      <c r="A23" s="265"/>
      <c r="B23" s="266"/>
      <c r="C23" s="267"/>
      <c r="D23" s="314"/>
      <c r="E23" s="281"/>
      <c r="F23" s="281"/>
      <c r="G23" s="281"/>
      <c r="H23" s="31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37"/>
    </row>
    <row r="24" spans="1:76" ht="13.5" customHeight="1" x14ac:dyDescent="0.2">
      <c r="A24" s="268"/>
      <c r="B24" s="269"/>
      <c r="C24" s="270"/>
      <c r="D24" s="173"/>
      <c r="E24" s="174"/>
      <c r="F24" s="174"/>
      <c r="G24" s="174"/>
      <c r="H24" s="175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37"/>
    </row>
    <row r="25" spans="1:76" ht="13.5" customHeight="1" x14ac:dyDescent="0.2">
      <c r="A25" s="262" t="s">
        <v>44</v>
      </c>
      <c r="B25" s="263"/>
      <c r="C25" s="264"/>
      <c r="D25" s="311" t="s">
        <v>76</v>
      </c>
      <c r="E25" s="312"/>
      <c r="F25" s="312"/>
      <c r="G25" s="312"/>
      <c r="H25" s="313"/>
      <c r="I25" s="157"/>
      <c r="J25" s="157"/>
      <c r="K25" s="181"/>
      <c r="L25" s="182"/>
      <c r="M25" s="183"/>
      <c r="N25" s="158" t="s">
        <v>64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60"/>
      <c r="BX25" s="37"/>
    </row>
    <row r="26" spans="1:76" ht="12.75" customHeight="1" x14ac:dyDescent="0.2">
      <c r="A26" s="265"/>
      <c r="B26" s="266"/>
      <c r="C26" s="267"/>
      <c r="D26" s="314"/>
      <c r="E26" s="281"/>
      <c r="F26" s="281"/>
      <c r="G26" s="281"/>
      <c r="H26" s="315"/>
      <c r="I26" s="157"/>
      <c r="J26" s="157"/>
      <c r="K26" s="176"/>
      <c r="L26" s="157"/>
      <c r="M26" s="177"/>
      <c r="N26" s="161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</row>
    <row r="27" spans="1:76" ht="13.5" customHeight="1" x14ac:dyDescent="0.2">
      <c r="A27" s="268"/>
      <c r="B27" s="269"/>
      <c r="C27" s="270"/>
      <c r="D27" s="173"/>
      <c r="E27" s="174"/>
      <c r="F27" s="174"/>
      <c r="G27" s="174"/>
      <c r="H27" s="175"/>
      <c r="I27" s="157"/>
      <c r="J27" s="157"/>
      <c r="K27" s="186" t="s">
        <v>45</v>
      </c>
      <c r="L27" s="187"/>
      <c r="M27" s="188"/>
      <c r="N27" s="164" t="s">
        <v>63</v>
      </c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6"/>
    </row>
    <row r="28" spans="1:76" ht="13.5" customHeight="1" x14ac:dyDescent="0.2">
      <c r="A28" s="262" t="s">
        <v>46</v>
      </c>
      <c r="B28" s="263"/>
      <c r="C28" s="264"/>
      <c r="D28" s="311" t="s">
        <v>138</v>
      </c>
      <c r="E28" s="312"/>
      <c r="F28" s="312"/>
      <c r="G28" s="312"/>
      <c r="H28" s="313"/>
      <c r="I28" s="157"/>
      <c r="J28" s="157"/>
      <c r="K28" s="186"/>
      <c r="L28" s="187"/>
      <c r="M28" s="188"/>
      <c r="N28" s="161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3"/>
    </row>
    <row r="29" spans="1:76" ht="12.75" customHeight="1" x14ac:dyDescent="0.2">
      <c r="A29" s="265"/>
      <c r="B29" s="266"/>
      <c r="C29" s="267"/>
      <c r="D29" s="314"/>
      <c r="E29" s="281"/>
      <c r="F29" s="281"/>
      <c r="G29" s="281"/>
      <c r="H29" s="315"/>
      <c r="I29" s="157"/>
      <c r="J29" s="157"/>
      <c r="K29" s="176"/>
      <c r="L29" s="157"/>
      <c r="M29" s="177"/>
      <c r="N29" s="164" t="s">
        <v>67</v>
      </c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6"/>
    </row>
    <row r="30" spans="1:76" ht="13.5" customHeight="1" x14ac:dyDescent="0.2">
      <c r="A30" s="268"/>
      <c r="B30" s="269"/>
      <c r="C30" s="270"/>
      <c r="D30" s="173"/>
      <c r="E30" s="174"/>
      <c r="F30" s="174"/>
      <c r="G30" s="174"/>
      <c r="H30" s="175"/>
      <c r="I30" s="157"/>
      <c r="J30" s="157"/>
      <c r="K30" s="176"/>
      <c r="L30" s="157"/>
      <c r="M30" s="177"/>
      <c r="N30" s="161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</row>
    <row r="31" spans="1:76" ht="13.5" customHeight="1" x14ac:dyDescent="0.2">
      <c r="A31" s="292"/>
      <c r="B31" s="293"/>
      <c r="C31" s="294"/>
      <c r="D31" s="311"/>
      <c r="E31" s="312"/>
      <c r="F31" s="312"/>
      <c r="G31" s="312"/>
      <c r="H31" s="313"/>
      <c r="I31" s="157"/>
      <c r="J31" s="157"/>
      <c r="K31" s="176"/>
      <c r="L31" s="157"/>
      <c r="M31" s="177"/>
      <c r="N31" s="167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9"/>
    </row>
    <row r="32" spans="1:76" ht="12.75" customHeight="1" x14ac:dyDescent="0.2">
      <c r="A32" s="273"/>
      <c r="B32" s="295"/>
      <c r="C32" s="274"/>
      <c r="D32" s="314"/>
      <c r="E32" s="281"/>
      <c r="F32" s="281"/>
      <c r="G32" s="281"/>
      <c r="H32" s="315"/>
      <c r="I32" s="157"/>
      <c r="J32" s="157"/>
      <c r="K32" s="176"/>
      <c r="L32" s="157"/>
      <c r="M32" s="177"/>
      <c r="N32" s="170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2"/>
    </row>
    <row r="33" spans="1:75" ht="13.5" customHeight="1" x14ac:dyDescent="0.2">
      <c r="A33" s="296"/>
      <c r="B33" s="297"/>
      <c r="C33" s="298"/>
      <c r="D33" s="173"/>
      <c r="E33" s="174"/>
      <c r="F33" s="174"/>
      <c r="G33" s="174"/>
      <c r="H33" s="175"/>
      <c r="I33" s="157"/>
      <c r="J33" s="157"/>
      <c r="K33" s="176"/>
      <c r="L33" s="157"/>
      <c r="M33" s="177"/>
      <c r="N33" s="167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9"/>
    </row>
    <row r="34" spans="1:75" ht="13.5" customHeight="1" x14ac:dyDescent="0.2">
      <c r="A34" s="283" t="s">
        <v>47</v>
      </c>
      <c r="B34" s="286" t="s">
        <v>48</v>
      </c>
      <c r="C34" s="182"/>
      <c r="D34" s="182"/>
      <c r="E34" s="182"/>
      <c r="F34" s="182"/>
      <c r="G34" s="182"/>
      <c r="H34" s="183"/>
      <c r="I34" s="157"/>
      <c r="J34" s="157"/>
      <c r="K34" s="176"/>
      <c r="L34" s="157"/>
      <c r="M34" s="177"/>
      <c r="N34" s="170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2"/>
    </row>
    <row r="35" spans="1:75" ht="12.75" customHeight="1" x14ac:dyDescent="0.2">
      <c r="A35" s="284"/>
      <c r="B35" s="287" t="s">
        <v>49</v>
      </c>
      <c r="C35" s="195"/>
      <c r="D35" s="195"/>
      <c r="E35" s="195"/>
      <c r="F35" s="195"/>
      <c r="G35" s="195"/>
      <c r="H35" s="288"/>
      <c r="I35" s="157"/>
      <c r="J35" s="157"/>
      <c r="K35" s="186" t="s">
        <v>50</v>
      </c>
      <c r="L35" s="187"/>
      <c r="M35" s="188"/>
      <c r="N35" s="167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9"/>
    </row>
    <row r="36" spans="1:75" ht="13.5" customHeight="1" x14ac:dyDescent="0.2">
      <c r="A36" s="284"/>
      <c r="B36" s="289"/>
      <c r="C36" s="190"/>
      <c r="D36" s="190"/>
      <c r="E36" s="190"/>
      <c r="F36" s="190"/>
      <c r="G36" s="190"/>
      <c r="H36" s="290"/>
      <c r="I36" s="157"/>
      <c r="J36" s="157"/>
      <c r="K36" s="186"/>
      <c r="L36" s="187"/>
      <c r="M36" s="188"/>
      <c r="N36" s="170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2"/>
    </row>
    <row r="37" spans="1:75" ht="12.75" customHeight="1" x14ac:dyDescent="0.2">
      <c r="A37" s="284"/>
      <c r="B37" s="291"/>
      <c r="C37" s="195"/>
      <c r="D37" s="195"/>
      <c r="E37" s="195"/>
      <c r="F37" s="195"/>
      <c r="G37" s="195"/>
      <c r="H37" s="288"/>
      <c r="I37" s="157"/>
      <c r="J37" s="157"/>
      <c r="K37" s="176"/>
      <c r="L37" s="157"/>
      <c r="M37" s="177"/>
      <c r="N37" s="167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</row>
    <row r="38" spans="1:75" ht="13.5" customHeight="1" x14ac:dyDescent="0.2">
      <c r="A38" s="284"/>
      <c r="B38" s="289"/>
      <c r="C38" s="190"/>
      <c r="D38" s="190"/>
      <c r="E38" s="190"/>
      <c r="F38" s="190"/>
      <c r="G38" s="190"/>
      <c r="H38" s="290"/>
      <c r="I38" s="157"/>
      <c r="J38" s="157"/>
      <c r="K38" s="178"/>
      <c r="L38" s="179"/>
      <c r="M38" s="180"/>
      <c r="N38" s="173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5"/>
    </row>
    <row r="39" spans="1:75" ht="12.75" customHeight="1" x14ac:dyDescent="0.2">
      <c r="A39" s="284"/>
      <c r="B39" s="291"/>
      <c r="C39" s="195"/>
      <c r="D39" s="195"/>
      <c r="E39" s="195"/>
      <c r="F39" s="195"/>
      <c r="G39" s="195"/>
      <c r="H39" s="288"/>
      <c r="I39" s="157"/>
      <c r="J39" s="157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</row>
    <row r="40" spans="1:75" ht="13.5" customHeight="1" x14ac:dyDescent="0.2">
      <c r="A40" s="284"/>
      <c r="B40" s="289"/>
      <c r="C40" s="190"/>
      <c r="D40" s="190"/>
      <c r="E40" s="190"/>
      <c r="F40" s="190"/>
      <c r="G40" s="190"/>
      <c r="H40" s="290"/>
      <c r="I40" s="157"/>
      <c r="J40" s="157"/>
      <c r="K40" s="219" t="s">
        <v>51</v>
      </c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X40" s="252" t="s">
        <v>52</v>
      </c>
      <c r="Y40" s="253"/>
      <c r="Z40" s="254"/>
      <c r="AA40" s="70"/>
      <c r="AB40" s="197"/>
      <c r="AC40" s="198"/>
      <c r="AD40" s="198"/>
      <c r="AE40" s="198"/>
      <c r="AF40" s="198"/>
      <c r="AG40" s="198"/>
      <c r="AH40" s="199"/>
      <c r="AI40" s="197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9"/>
      <c r="BL40" s="189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1"/>
    </row>
    <row r="41" spans="1:75" ht="12.75" customHeight="1" x14ac:dyDescent="0.2">
      <c r="A41" s="284"/>
      <c r="B41" s="291"/>
      <c r="C41" s="195"/>
      <c r="D41" s="195"/>
      <c r="E41" s="195"/>
      <c r="F41" s="195"/>
      <c r="G41" s="195"/>
      <c r="H41" s="288"/>
      <c r="I41" s="157"/>
      <c r="J41" s="157"/>
      <c r="K41" s="222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4"/>
      <c r="X41" s="206" t="s">
        <v>53</v>
      </c>
      <c r="Y41" s="207"/>
      <c r="Z41" s="208"/>
      <c r="AA41" s="70"/>
      <c r="AB41" s="200"/>
      <c r="AC41" s="201"/>
      <c r="AD41" s="201"/>
      <c r="AE41" s="201"/>
      <c r="AF41" s="201"/>
      <c r="AG41" s="201"/>
      <c r="AH41" s="202"/>
      <c r="AI41" s="200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2"/>
      <c r="BL41" s="192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93"/>
    </row>
    <row r="42" spans="1:75" ht="13.5" customHeight="1" x14ac:dyDescent="0.2">
      <c r="A42" s="284"/>
      <c r="B42" s="289"/>
      <c r="C42" s="190"/>
      <c r="D42" s="190"/>
      <c r="E42" s="190"/>
      <c r="F42" s="190"/>
      <c r="G42" s="190"/>
      <c r="H42" s="290"/>
      <c r="I42" s="157"/>
      <c r="J42" s="157"/>
      <c r="K42" s="181"/>
      <c r="L42" s="210"/>
      <c r="M42" s="209"/>
      <c r="N42" s="210"/>
      <c r="O42" s="209"/>
      <c r="P42" s="182"/>
      <c r="Q42" s="209"/>
      <c r="R42" s="210"/>
      <c r="S42" s="209"/>
      <c r="T42" s="210"/>
      <c r="U42" s="209"/>
      <c r="V42" s="183"/>
      <c r="X42" s="206" t="s">
        <v>54</v>
      </c>
      <c r="Y42" s="207"/>
      <c r="Z42" s="208"/>
      <c r="AA42" s="70"/>
      <c r="AB42" s="200"/>
      <c r="AC42" s="201"/>
      <c r="AD42" s="201"/>
      <c r="AE42" s="201"/>
      <c r="AF42" s="201"/>
      <c r="AG42" s="201"/>
      <c r="AH42" s="202"/>
      <c r="AI42" s="200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2"/>
      <c r="BL42" s="192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93"/>
    </row>
    <row r="43" spans="1:75" ht="12.75" customHeight="1" x14ac:dyDescent="0.2">
      <c r="A43" s="285"/>
      <c r="B43" s="178"/>
      <c r="C43" s="179"/>
      <c r="D43" s="179"/>
      <c r="E43" s="179"/>
      <c r="F43" s="179"/>
      <c r="G43" s="179"/>
      <c r="H43" s="180"/>
      <c r="I43" s="157"/>
      <c r="J43" s="157"/>
      <c r="K43" s="178"/>
      <c r="L43" s="212"/>
      <c r="M43" s="211"/>
      <c r="N43" s="212"/>
      <c r="O43" s="211"/>
      <c r="P43" s="179"/>
      <c r="Q43" s="211"/>
      <c r="R43" s="212"/>
      <c r="S43" s="211"/>
      <c r="T43" s="212"/>
      <c r="U43" s="211"/>
      <c r="V43" s="180"/>
      <c r="X43" s="216" t="s">
        <v>55</v>
      </c>
      <c r="Y43" s="217"/>
      <c r="Z43" s="218"/>
      <c r="AA43" s="70"/>
      <c r="AB43" s="203"/>
      <c r="AC43" s="204"/>
      <c r="AD43" s="204"/>
      <c r="AE43" s="204"/>
      <c r="AF43" s="204"/>
      <c r="AG43" s="204"/>
      <c r="AH43" s="205"/>
      <c r="AI43" s="203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5"/>
      <c r="BL43" s="194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6"/>
    </row>
    <row r="44" spans="1:75" ht="12" customHeight="1" x14ac:dyDescent="0.2">
      <c r="B44" s="39" t="s">
        <v>56</v>
      </c>
      <c r="I44" s="157"/>
      <c r="J44" s="157"/>
      <c r="K44" s="184" t="s">
        <v>68</v>
      </c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 t="s">
        <v>145</v>
      </c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</row>
  </sheetData>
  <sheetProtection algorithmName="SHA-512" hashValue="xYjlHTUujLWxJowwKBFrUnBwHR1AmBHmF371F8/oF6+PqNSzTsAArKLJosLBiZYnQTow/+lGOCIcD1RnKPJDJA==" saltValue="CMMpsrrExIHOHp8oigJFfQ==" spinCount="100000" sheet="1" objects="1" scenarios="1"/>
  <mergeCells count="118">
    <mergeCell ref="D28:H30"/>
    <mergeCell ref="D31:H33"/>
    <mergeCell ref="P17:AH18"/>
    <mergeCell ref="A1:D2"/>
    <mergeCell ref="A3:B3"/>
    <mergeCell ref="A7:C12"/>
    <mergeCell ref="D7:D8"/>
    <mergeCell ref="D9:D10"/>
    <mergeCell ref="D13:H15"/>
    <mergeCell ref="D16:H18"/>
    <mergeCell ref="D19:H21"/>
    <mergeCell ref="A25:C27"/>
    <mergeCell ref="D22:H24"/>
    <mergeCell ref="D25:H27"/>
    <mergeCell ref="A4:B4"/>
    <mergeCell ref="F1:H2"/>
    <mergeCell ref="C3:F4"/>
    <mergeCell ref="E1:E2"/>
    <mergeCell ref="D11:D12"/>
    <mergeCell ref="E7:H8"/>
    <mergeCell ref="E9:H10"/>
    <mergeCell ref="J13:O14"/>
    <mergeCell ref="B5:E6"/>
    <mergeCell ref="BP3:BS3"/>
    <mergeCell ref="AJ3:AM3"/>
    <mergeCell ref="A34:A43"/>
    <mergeCell ref="B34:H34"/>
    <mergeCell ref="B35:H35"/>
    <mergeCell ref="B36:H37"/>
    <mergeCell ref="B38:H39"/>
    <mergeCell ref="B40:H41"/>
    <mergeCell ref="B42:H43"/>
    <mergeCell ref="A28:C30"/>
    <mergeCell ref="J9:O10"/>
    <mergeCell ref="J11:O12"/>
    <mergeCell ref="J19:AH24"/>
    <mergeCell ref="K35:M36"/>
    <mergeCell ref="K42:L43"/>
    <mergeCell ref="M42:N43"/>
    <mergeCell ref="O42:P43"/>
    <mergeCell ref="AB40:AH43"/>
    <mergeCell ref="A31:C33"/>
    <mergeCell ref="A16:C18"/>
    <mergeCell ref="A13:C15"/>
    <mergeCell ref="A19:C21"/>
    <mergeCell ref="AG4:AI4"/>
    <mergeCell ref="A22:C24"/>
    <mergeCell ref="P13:AH14"/>
    <mergeCell ref="AG1:BS1"/>
    <mergeCell ref="I1:U2"/>
    <mergeCell ref="V6:W7"/>
    <mergeCell ref="AG3:AI3"/>
    <mergeCell ref="P6:Q7"/>
    <mergeCell ref="AD6:AE7"/>
    <mergeCell ref="J6:O7"/>
    <mergeCell ref="AG2:BW2"/>
    <mergeCell ref="BT1:BW1"/>
    <mergeCell ref="Z6:AA7"/>
    <mergeCell ref="AB6:AC7"/>
    <mergeCell ref="AF1:AF7"/>
    <mergeCell ref="V1:AE2"/>
    <mergeCell ref="G3:AE5"/>
    <mergeCell ref="R6:S7"/>
    <mergeCell ref="T6:U7"/>
    <mergeCell ref="AR3:AU3"/>
    <mergeCell ref="AN3:AQ3"/>
    <mergeCell ref="BT3:BW3"/>
    <mergeCell ref="AV3:AY3"/>
    <mergeCell ref="AZ3:BC3"/>
    <mergeCell ref="BD3:BG3"/>
    <mergeCell ref="BH3:BK3"/>
    <mergeCell ref="BL3:BO3"/>
    <mergeCell ref="X43:Z43"/>
    <mergeCell ref="K40:V41"/>
    <mergeCell ref="J8:O8"/>
    <mergeCell ref="AI18:AM21"/>
    <mergeCell ref="AI22:BW24"/>
    <mergeCell ref="I6:I24"/>
    <mergeCell ref="J15:O16"/>
    <mergeCell ref="AI8:BW17"/>
    <mergeCell ref="P9:AH10"/>
    <mergeCell ref="P11:AH12"/>
    <mergeCell ref="P8:AH8"/>
    <mergeCell ref="X6:Y7"/>
    <mergeCell ref="AN18:AY21"/>
    <mergeCell ref="AZ18:BK21"/>
    <mergeCell ref="BL18:BW21"/>
    <mergeCell ref="P15:AH16"/>
    <mergeCell ref="AG7:BW7"/>
    <mergeCell ref="X40:Z40"/>
    <mergeCell ref="AG5:AI6"/>
    <mergeCell ref="AJ5:BW6"/>
    <mergeCell ref="J17:O18"/>
    <mergeCell ref="AJ4:BW4"/>
    <mergeCell ref="E11:E12"/>
    <mergeCell ref="F11:H12"/>
    <mergeCell ref="I25:J44"/>
    <mergeCell ref="N25:BW26"/>
    <mergeCell ref="N27:BW28"/>
    <mergeCell ref="N29:BW30"/>
    <mergeCell ref="N31:BW32"/>
    <mergeCell ref="N33:BW34"/>
    <mergeCell ref="N35:BW36"/>
    <mergeCell ref="N37:BW38"/>
    <mergeCell ref="K37:M38"/>
    <mergeCell ref="K29:M34"/>
    <mergeCell ref="K25:M26"/>
    <mergeCell ref="K39:BW39"/>
    <mergeCell ref="K44:AI44"/>
    <mergeCell ref="AJ44:BW44"/>
    <mergeCell ref="K27:M28"/>
    <mergeCell ref="BL40:BW43"/>
    <mergeCell ref="AI40:BK43"/>
    <mergeCell ref="X41:Z41"/>
    <mergeCell ref="Q42:R43"/>
    <mergeCell ref="S42:T43"/>
    <mergeCell ref="U42:V43"/>
    <mergeCell ref="X42:Z42"/>
  </mergeCells>
  <phoneticPr fontId="2"/>
  <pageMargins left="0.78740157480314965" right="0.19685039370078741" top="0.39370078740157483" bottom="0.19685039370078741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zoomScale="95" workbookViewId="0">
      <selection activeCell="A3" sqref="A3"/>
    </sheetView>
  </sheetViews>
  <sheetFormatPr defaultColWidth="9" defaultRowHeight="13.2" x14ac:dyDescent="0.2"/>
  <cols>
    <col min="1" max="1" width="5.109375" style="5" customWidth="1"/>
    <col min="2" max="2" width="19.33203125" style="1" customWidth="1"/>
    <col min="3" max="3" width="22.33203125" style="1" customWidth="1"/>
    <col min="4" max="4" width="2.33203125" style="1" customWidth="1"/>
    <col min="5" max="5" width="12.6640625" style="1" customWidth="1"/>
    <col min="6" max="6" width="5.44140625" style="1" customWidth="1"/>
    <col min="7" max="7" width="7.6640625" style="1" customWidth="1"/>
    <col min="8" max="8" width="4" style="1" customWidth="1"/>
    <col min="9" max="9" width="9" style="1"/>
    <col min="10" max="10" width="1.6640625" style="1" customWidth="1"/>
    <col min="11" max="11" width="11.77734375" style="1" customWidth="1"/>
    <col min="12" max="12" width="2.33203125" style="1" customWidth="1"/>
    <col min="13" max="13" width="9" style="1"/>
    <col min="14" max="14" width="5" style="1" customWidth="1"/>
    <col min="15" max="15" width="4" style="1" customWidth="1"/>
    <col min="16" max="16" width="10" style="1" customWidth="1"/>
    <col min="17" max="17" width="3" style="1" customWidth="1"/>
    <col min="18" max="18" width="1.21875" style="1" customWidth="1"/>
    <col min="19" max="19" width="10.77734375" style="1" customWidth="1"/>
    <col min="20" max="20" width="0.77734375" style="2" customWidth="1"/>
    <col min="21" max="16384" width="9" style="1"/>
  </cols>
  <sheetData>
    <row r="1" spans="1:20" ht="30.75" customHeight="1" x14ac:dyDescent="0.2">
      <c r="E1" s="359" t="s">
        <v>103</v>
      </c>
      <c r="F1" s="359"/>
      <c r="G1" s="359"/>
      <c r="H1" s="359"/>
      <c r="I1" s="359"/>
      <c r="J1" s="359"/>
      <c r="K1" s="359"/>
    </row>
    <row r="2" spans="1:20" s="3" customFormat="1" x14ac:dyDescent="0.2">
      <c r="A2" s="5"/>
      <c r="E2" s="374" t="s">
        <v>0</v>
      </c>
      <c r="F2" s="374"/>
      <c r="G2" s="374"/>
      <c r="H2" s="375" t="s">
        <v>1</v>
      </c>
      <c r="I2" s="375"/>
      <c r="J2" s="375"/>
      <c r="K2" s="374" t="s">
        <v>2</v>
      </c>
      <c r="L2" s="374"/>
      <c r="M2" s="374" t="s">
        <v>3</v>
      </c>
      <c r="N2" s="374"/>
      <c r="O2" s="374" t="s">
        <v>4</v>
      </c>
      <c r="P2" s="374"/>
      <c r="Q2" s="374" t="s">
        <v>5</v>
      </c>
      <c r="R2" s="374"/>
      <c r="S2" s="374"/>
      <c r="T2" s="15"/>
    </row>
    <row r="3" spans="1:20" ht="29.25" customHeight="1" x14ac:dyDescent="0.2"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20" ht="6" customHeight="1" thickBot="1" x14ac:dyDescent="0.25"/>
    <row r="5" spans="1:20" s="3" customFormat="1" ht="15.9" customHeight="1" x14ac:dyDescent="0.2">
      <c r="A5" s="381" t="s">
        <v>6</v>
      </c>
      <c r="B5" s="387" t="s">
        <v>7</v>
      </c>
      <c r="C5" s="384"/>
      <c r="D5" s="382" t="s">
        <v>8</v>
      </c>
      <c r="E5" s="382"/>
      <c r="F5" s="388" t="s">
        <v>9</v>
      </c>
      <c r="G5" s="384" t="s">
        <v>10</v>
      </c>
      <c r="H5" s="384"/>
      <c r="I5" s="384"/>
      <c r="J5" s="384"/>
      <c r="K5" s="385"/>
      <c r="L5" s="378" t="s">
        <v>11</v>
      </c>
      <c r="M5" s="379"/>
      <c r="N5" s="376" t="s">
        <v>12</v>
      </c>
      <c r="O5" s="376"/>
      <c r="P5" s="376" t="s">
        <v>13</v>
      </c>
      <c r="Q5" s="376"/>
      <c r="R5" s="8"/>
      <c r="S5" s="377" t="s">
        <v>14</v>
      </c>
      <c r="T5" s="15"/>
    </row>
    <row r="6" spans="1:20" s="3" customFormat="1" ht="15.9" customHeight="1" x14ac:dyDescent="0.2">
      <c r="A6" s="381"/>
      <c r="B6" s="11" t="s">
        <v>15</v>
      </c>
      <c r="C6" s="6" t="s">
        <v>16</v>
      </c>
      <c r="D6" s="383" t="s">
        <v>17</v>
      </c>
      <c r="E6" s="383"/>
      <c r="F6" s="389"/>
      <c r="G6" s="374" t="s">
        <v>18</v>
      </c>
      <c r="H6" s="374"/>
      <c r="I6" s="6" t="s">
        <v>19</v>
      </c>
      <c r="J6" s="374" t="s">
        <v>20</v>
      </c>
      <c r="K6" s="386"/>
      <c r="L6" s="380"/>
      <c r="M6" s="379"/>
      <c r="N6" s="376"/>
      <c r="O6" s="376"/>
      <c r="P6" s="376"/>
      <c r="Q6" s="376"/>
      <c r="R6" s="7"/>
      <c r="S6" s="376"/>
      <c r="T6" s="15"/>
    </row>
    <row r="7" spans="1:20" s="4" customFormat="1" ht="26.4" customHeight="1" x14ac:dyDescent="0.2">
      <c r="A7" s="48"/>
      <c r="B7" s="59"/>
      <c r="C7" s="60"/>
      <c r="D7" s="366"/>
      <c r="E7" s="366"/>
      <c r="F7" s="61"/>
      <c r="G7" s="390"/>
      <c r="H7" s="390"/>
      <c r="I7" s="62"/>
      <c r="J7" s="391" t="str">
        <f>IF(I7="","",G7*I7)</f>
        <v/>
      </c>
      <c r="K7" s="392"/>
      <c r="L7" s="365"/>
      <c r="M7" s="360"/>
      <c r="N7" s="360"/>
      <c r="O7" s="360"/>
      <c r="P7" s="360"/>
      <c r="Q7" s="360"/>
      <c r="R7" s="12"/>
      <c r="S7" s="12"/>
      <c r="T7" s="16"/>
    </row>
    <row r="8" spans="1:20" s="4" customFormat="1" ht="26.4" customHeight="1" x14ac:dyDescent="0.2">
      <c r="A8" s="48"/>
      <c r="B8" s="63" t="s">
        <v>77</v>
      </c>
      <c r="C8" s="60"/>
      <c r="D8" s="366"/>
      <c r="E8" s="366"/>
      <c r="F8" s="64" t="s">
        <v>78</v>
      </c>
      <c r="G8" s="367">
        <v>1</v>
      </c>
      <c r="H8" s="367"/>
      <c r="I8" s="65"/>
      <c r="J8" s="368">
        <v>14389570</v>
      </c>
      <c r="K8" s="369"/>
      <c r="L8" s="365"/>
      <c r="M8" s="360"/>
      <c r="N8" s="360"/>
      <c r="O8" s="360"/>
      <c r="P8" s="360"/>
      <c r="Q8" s="360"/>
      <c r="R8" s="12"/>
      <c r="S8" s="12"/>
      <c r="T8" s="16"/>
    </row>
    <row r="9" spans="1:20" s="4" customFormat="1" ht="26.4" customHeight="1" x14ac:dyDescent="0.2">
      <c r="A9" s="48"/>
      <c r="B9" s="59"/>
      <c r="C9" s="60"/>
      <c r="D9" s="366"/>
      <c r="E9" s="366"/>
      <c r="F9" s="64"/>
      <c r="G9" s="367"/>
      <c r="H9" s="367"/>
      <c r="I9" s="65"/>
      <c r="J9" s="368" t="str">
        <f>IF(I9="","",G9*I9)</f>
        <v/>
      </c>
      <c r="K9" s="369"/>
      <c r="L9" s="365"/>
      <c r="M9" s="360"/>
      <c r="N9" s="360"/>
      <c r="O9" s="360"/>
      <c r="P9" s="360"/>
      <c r="Q9" s="360"/>
      <c r="R9" s="12"/>
      <c r="S9" s="12"/>
      <c r="T9" s="16"/>
    </row>
    <row r="10" spans="1:20" s="4" customFormat="1" ht="26.4" customHeight="1" x14ac:dyDescent="0.2">
      <c r="A10" s="48"/>
      <c r="B10" s="63" t="s">
        <v>79</v>
      </c>
      <c r="C10" s="60"/>
      <c r="D10" s="366"/>
      <c r="E10" s="366"/>
      <c r="F10" s="64"/>
      <c r="G10" s="367"/>
      <c r="H10" s="367"/>
      <c r="I10" s="65"/>
      <c r="J10" s="368" t="str">
        <f>IF(I10="","",G10*I10)</f>
        <v/>
      </c>
      <c r="K10" s="369"/>
      <c r="L10" s="365"/>
      <c r="M10" s="360"/>
      <c r="N10" s="360"/>
      <c r="O10" s="360"/>
      <c r="P10" s="360"/>
      <c r="Q10" s="360"/>
      <c r="R10" s="12"/>
      <c r="S10" s="12"/>
      <c r="T10" s="16"/>
    </row>
    <row r="11" spans="1:20" s="4" customFormat="1" ht="26.4" customHeight="1" x14ac:dyDescent="0.2">
      <c r="A11" s="48"/>
      <c r="B11" s="59"/>
      <c r="C11" s="66" t="s">
        <v>80</v>
      </c>
      <c r="D11" s="366"/>
      <c r="E11" s="366"/>
      <c r="F11" s="64" t="s">
        <v>78</v>
      </c>
      <c r="G11" s="367">
        <v>1</v>
      </c>
      <c r="H11" s="367"/>
      <c r="I11" s="65"/>
      <c r="J11" s="368">
        <v>1275000</v>
      </c>
      <c r="K11" s="369"/>
      <c r="L11" s="365"/>
      <c r="M11" s="360"/>
      <c r="N11" s="360"/>
      <c r="O11" s="360"/>
      <c r="P11" s="360"/>
      <c r="Q11" s="360"/>
      <c r="R11" s="12"/>
      <c r="S11" s="12"/>
      <c r="T11" s="16"/>
    </row>
    <row r="12" spans="1:20" s="4" customFormat="1" ht="26.4" customHeight="1" x14ac:dyDescent="0.2">
      <c r="A12" s="48"/>
      <c r="B12" s="59"/>
      <c r="C12" s="66" t="s">
        <v>81</v>
      </c>
      <c r="D12" s="366"/>
      <c r="E12" s="366"/>
      <c r="F12" s="64" t="s">
        <v>78</v>
      </c>
      <c r="G12" s="367">
        <v>1</v>
      </c>
      <c r="H12" s="367"/>
      <c r="I12" s="65"/>
      <c r="J12" s="368">
        <v>761812</v>
      </c>
      <c r="K12" s="369"/>
      <c r="L12" s="365"/>
      <c r="M12" s="360"/>
      <c r="N12" s="360"/>
      <c r="O12" s="360"/>
      <c r="P12" s="360"/>
      <c r="Q12" s="360"/>
      <c r="R12" s="12"/>
      <c r="S12" s="12"/>
      <c r="T12" s="16"/>
    </row>
    <row r="13" spans="1:20" s="4" customFormat="1" ht="26.4" customHeight="1" x14ac:dyDescent="0.2">
      <c r="A13" s="48"/>
      <c r="B13" s="59"/>
      <c r="C13" s="60"/>
      <c r="D13" s="366"/>
      <c r="E13" s="366"/>
      <c r="F13" s="64"/>
      <c r="G13" s="367"/>
      <c r="H13" s="367"/>
      <c r="I13" s="65"/>
      <c r="J13" s="368" t="str">
        <f>IF(I13="","",G13*I13)</f>
        <v/>
      </c>
      <c r="K13" s="369"/>
      <c r="L13" s="365"/>
      <c r="M13" s="360"/>
      <c r="N13" s="360"/>
      <c r="O13" s="360"/>
      <c r="P13" s="360"/>
      <c r="Q13" s="360"/>
      <c r="R13" s="12"/>
      <c r="S13" s="12"/>
      <c r="T13" s="16"/>
    </row>
    <row r="14" spans="1:20" s="4" customFormat="1" ht="26.4" customHeight="1" x14ac:dyDescent="0.2">
      <c r="A14" s="48"/>
      <c r="B14" s="67" t="s">
        <v>83</v>
      </c>
      <c r="C14" s="66"/>
      <c r="D14" s="366"/>
      <c r="E14" s="366"/>
      <c r="F14" s="64"/>
      <c r="G14" s="367"/>
      <c r="H14" s="367"/>
      <c r="I14" s="65"/>
      <c r="J14" s="368">
        <v>-6382</v>
      </c>
      <c r="K14" s="369"/>
      <c r="L14" s="365"/>
      <c r="M14" s="360"/>
      <c r="N14" s="360"/>
      <c r="O14" s="360"/>
      <c r="P14" s="360"/>
      <c r="Q14" s="360"/>
      <c r="R14" s="12"/>
      <c r="S14" s="12"/>
      <c r="T14" s="16"/>
    </row>
    <row r="15" spans="1:20" s="4" customFormat="1" ht="26.4" customHeight="1" x14ac:dyDescent="0.2">
      <c r="A15" s="48"/>
      <c r="B15" s="68"/>
      <c r="C15" s="60"/>
      <c r="D15" s="366"/>
      <c r="E15" s="366"/>
      <c r="F15" s="64"/>
      <c r="G15" s="367"/>
      <c r="H15" s="367"/>
      <c r="I15" s="65"/>
      <c r="J15" s="368" t="str">
        <f>IF(I15="","",G15*I15)</f>
        <v/>
      </c>
      <c r="K15" s="369"/>
      <c r="L15" s="365"/>
      <c r="M15" s="360"/>
      <c r="N15" s="360"/>
      <c r="O15" s="360"/>
      <c r="P15" s="360"/>
      <c r="Q15" s="360"/>
      <c r="R15" s="12"/>
      <c r="S15" s="12"/>
      <c r="T15" s="16"/>
    </row>
    <row r="16" spans="1:20" s="4" customFormat="1" ht="26.4" customHeight="1" x14ac:dyDescent="0.2">
      <c r="A16" s="48"/>
      <c r="B16" s="67" t="s">
        <v>84</v>
      </c>
      <c r="C16" s="60"/>
      <c r="D16" s="366"/>
      <c r="E16" s="366"/>
      <c r="F16" s="64"/>
      <c r="G16" s="367"/>
      <c r="H16" s="367"/>
      <c r="I16" s="65"/>
      <c r="J16" s="368">
        <f>SUM(J8:K15)</f>
        <v>16420000</v>
      </c>
      <c r="K16" s="369"/>
      <c r="L16" s="365"/>
      <c r="M16" s="360"/>
      <c r="N16" s="360"/>
      <c r="O16" s="360"/>
      <c r="P16" s="360"/>
      <c r="Q16" s="360"/>
      <c r="R16" s="12"/>
      <c r="S16" s="12"/>
      <c r="T16" s="16"/>
    </row>
    <row r="17" spans="1:20" s="4" customFormat="1" ht="26.4" customHeight="1" x14ac:dyDescent="0.2">
      <c r="A17" s="48"/>
      <c r="B17" s="69"/>
      <c r="C17" s="60"/>
      <c r="D17" s="366"/>
      <c r="E17" s="366"/>
      <c r="F17" s="64"/>
      <c r="G17" s="367"/>
      <c r="H17" s="367"/>
      <c r="I17" s="65"/>
      <c r="J17" s="368"/>
      <c r="K17" s="369"/>
      <c r="L17" s="365"/>
      <c r="M17" s="360"/>
      <c r="N17" s="360"/>
      <c r="O17" s="360"/>
      <c r="P17" s="360"/>
      <c r="Q17" s="360"/>
      <c r="R17" s="12"/>
      <c r="S17" s="12"/>
      <c r="T17" s="16"/>
    </row>
    <row r="18" spans="1:20" s="4" customFormat="1" ht="26.4" customHeight="1" x14ac:dyDescent="0.2">
      <c r="A18" s="48"/>
      <c r="B18" s="59"/>
      <c r="C18" s="60"/>
      <c r="D18" s="366"/>
      <c r="E18" s="366"/>
      <c r="F18" s="64"/>
      <c r="G18" s="367"/>
      <c r="H18" s="367"/>
      <c r="I18" s="65"/>
      <c r="J18" s="368" t="str">
        <f t="shared" ref="J18:J23" si="0">IF(I18="","",G18*I18)</f>
        <v/>
      </c>
      <c r="K18" s="369"/>
      <c r="L18" s="365"/>
      <c r="M18" s="360"/>
      <c r="N18" s="360"/>
      <c r="O18" s="360"/>
      <c r="P18" s="360"/>
      <c r="Q18" s="360"/>
      <c r="R18" s="12"/>
      <c r="S18" s="12"/>
      <c r="T18" s="16"/>
    </row>
    <row r="19" spans="1:20" s="4" customFormat="1" ht="26.4" customHeight="1" x14ac:dyDescent="0.2">
      <c r="A19" s="48"/>
      <c r="B19" s="63" t="s">
        <v>82</v>
      </c>
      <c r="C19" s="60"/>
      <c r="D19" s="366"/>
      <c r="E19" s="366"/>
      <c r="F19" s="64" t="s">
        <v>78</v>
      </c>
      <c r="G19" s="367">
        <v>1</v>
      </c>
      <c r="H19" s="367"/>
      <c r="I19" s="65"/>
      <c r="J19" s="368">
        <v>760000</v>
      </c>
      <c r="K19" s="369"/>
      <c r="L19" s="365"/>
      <c r="M19" s="360"/>
      <c r="N19" s="360"/>
      <c r="O19" s="360"/>
      <c r="P19" s="360"/>
      <c r="Q19" s="360"/>
      <c r="R19" s="12"/>
      <c r="S19" s="12"/>
      <c r="T19" s="16"/>
    </row>
    <row r="20" spans="1:20" s="4" customFormat="1" ht="26.4" customHeight="1" x14ac:dyDescent="0.2">
      <c r="A20" s="48"/>
      <c r="B20" s="59"/>
      <c r="C20" s="60"/>
      <c r="D20" s="366"/>
      <c r="E20" s="366"/>
      <c r="F20" s="64"/>
      <c r="G20" s="367"/>
      <c r="H20" s="367"/>
      <c r="I20" s="65"/>
      <c r="J20" s="368" t="str">
        <f t="shared" si="0"/>
        <v/>
      </c>
      <c r="K20" s="369"/>
      <c r="L20" s="365"/>
      <c r="M20" s="360"/>
      <c r="N20" s="360"/>
      <c r="O20" s="360"/>
      <c r="P20" s="360"/>
      <c r="Q20" s="360"/>
      <c r="R20" s="12"/>
      <c r="S20" s="12"/>
      <c r="T20" s="16"/>
    </row>
    <row r="21" spans="1:20" s="4" customFormat="1" ht="26.4" customHeight="1" x14ac:dyDescent="0.2">
      <c r="A21" s="48"/>
      <c r="B21" s="59"/>
      <c r="C21" s="60"/>
      <c r="D21" s="366"/>
      <c r="E21" s="366"/>
      <c r="F21" s="64"/>
      <c r="G21" s="367"/>
      <c r="H21" s="367"/>
      <c r="I21" s="65"/>
      <c r="J21" s="368" t="str">
        <f t="shared" si="0"/>
        <v/>
      </c>
      <c r="K21" s="369"/>
      <c r="L21" s="365"/>
      <c r="M21" s="360"/>
      <c r="N21" s="360"/>
      <c r="O21" s="360"/>
      <c r="P21" s="360"/>
      <c r="Q21" s="360"/>
      <c r="R21" s="12"/>
      <c r="S21" s="12"/>
      <c r="T21" s="16"/>
    </row>
    <row r="22" spans="1:20" s="4" customFormat="1" ht="26.4" customHeight="1" x14ac:dyDescent="0.2">
      <c r="A22" s="48"/>
      <c r="B22" s="67" t="s">
        <v>85</v>
      </c>
      <c r="C22" s="60"/>
      <c r="D22" s="366"/>
      <c r="E22" s="366"/>
      <c r="F22" s="64"/>
      <c r="G22" s="367"/>
      <c r="H22" s="367"/>
      <c r="I22" s="65"/>
      <c r="J22" s="368">
        <f>J16+J19</f>
        <v>17180000</v>
      </c>
      <c r="K22" s="369"/>
      <c r="L22" s="365"/>
      <c r="M22" s="360"/>
      <c r="N22" s="360"/>
      <c r="O22" s="360"/>
      <c r="P22" s="360"/>
      <c r="Q22" s="360"/>
      <c r="R22" s="12"/>
      <c r="S22" s="12"/>
      <c r="T22" s="16"/>
    </row>
    <row r="23" spans="1:20" s="4" customFormat="1" ht="26.4" customHeight="1" x14ac:dyDescent="0.2">
      <c r="A23" s="48"/>
      <c r="B23" s="44"/>
      <c r="C23" s="45"/>
      <c r="D23" s="361"/>
      <c r="E23" s="361"/>
      <c r="F23" s="52"/>
      <c r="G23" s="362"/>
      <c r="H23" s="362"/>
      <c r="I23" s="53"/>
      <c r="J23" s="363" t="str">
        <f t="shared" si="0"/>
        <v/>
      </c>
      <c r="K23" s="364"/>
      <c r="L23" s="365"/>
      <c r="M23" s="360"/>
      <c r="N23" s="360"/>
      <c r="O23" s="360"/>
      <c r="P23" s="360"/>
      <c r="Q23" s="360"/>
      <c r="R23" s="12"/>
      <c r="S23" s="12"/>
      <c r="T23" s="16"/>
    </row>
    <row r="24" spans="1:20" ht="26.25" customHeight="1" x14ac:dyDescent="0.2">
      <c r="A24" s="381" t="s">
        <v>21</v>
      </c>
      <c r="B24" s="49"/>
      <c r="C24" s="21"/>
      <c r="D24" s="23"/>
      <c r="E24" s="23"/>
      <c r="F24" s="54"/>
      <c r="G24" s="55"/>
      <c r="H24" s="55"/>
      <c r="I24" s="56"/>
      <c r="J24" s="372"/>
      <c r="K24" s="373"/>
      <c r="L24" s="34"/>
      <c r="M24" s="34"/>
      <c r="N24" s="34"/>
      <c r="O24" s="34"/>
      <c r="P24" s="370"/>
      <c r="Q24" s="371"/>
      <c r="R24" s="2"/>
      <c r="S24" s="14"/>
    </row>
    <row r="25" spans="1:20" ht="22.5" customHeight="1" thickBot="1" x14ac:dyDescent="0.25">
      <c r="A25" s="381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 algorithmName="SHA-512" hashValue="2r/3CxS7xS8uTvfHrB00gW86SdxS/tur9rsIiWNn8OV65IeBpYGiCUwJvuH2Mhxs9UjiRRS2Yd42j6Gucqs2hA==" saltValue="zdCzUnEW4MSg8ByU6iyJtg==" spinCount="100000" sheet="1" objects="1" scenarios="1"/>
  <mergeCells count="130">
    <mergeCell ref="S5:S6"/>
    <mergeCell ref="L5:M6"/>
    <mergeCell ref="N5:O6"/>
    <mergeCell ref="P5:Q6"/>
    <mergeCell ref="L7:M7"/>
    <mergeCell ref="N7:O7"/>
    <mergeCell ref="P7:Q7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9:E9"/>
    <mergeCell ref="G9:H9"/>
    <mergeCell ref="L9:M9"/>
    <mergeCell ref="N9:O9"/>
    <mergeCell ref="D7:E7"/>
    <mergeCell ref="G7:H7"/>
    <mergeCell ref="J7:K7"/>
    <mergeCell ref="M2:N2"/>
    <mergeCell ref="H2:J2"/>
    <mergeCell ref="O2:P2"/>
    <mergeCell ref="Q2:S2"/>
    <mergeCell ref="E2:G2"/>
    <mergeCell ref="K2:L2"/>
    <mergeCell ref="H3:J3"/>
    <mergeCell ref="E3:G3"/>
    <mergeCell ref="Q3:S3"/>
    <mergeCell ref="O3:P3"/>
    <mergeCell ref="M3:N3"/>
    <mergeCell ref="K3:L3"/>
    <mergeCell ref="P9:Q9"/>
    <mergeCell ref="G8:H8"/>
    <mergeCell ref="J10:K10"/>
    <mergeCell ref="L10:M10"/>
    <mergeCell ref="N10:O10"/>
    <mergeCell ref="L8:M8"/>
    <mergeCell ref="N8:O8"/>
    <mergeCell ref="J8:K8"/>
    <mergeCell ref="J9:K9"/>
    <mergeCell ref="P8:Q8"/>
    <mergeCell ref="P10:Q10"/>
    <mergeCell ref="J12:K12"/>
    <mergeCell ref="L12:M12"/>
    <mergeCell ref="D11:E11"/>
    <mergeCell ref="G11:H11"/>
    <mergeCell ref="J11:K11"/>
    <mergeCell ref="L11:M11"/>
    <mergeCell ref="N11:O11"/>
    <mergeCell ref="P11:Q11"/>
    <mergeCell ref="G10:H10"/>
    <mergeCell ref="N12:O12"/>
    <mergeCell ref="P12:Q12"/>
    <mergeCell ref="D10:E10"/>
    <mergeCell ref="D12:E12"/>
    <mergeCell ref="G12:H12"/>
    <mergeCell ref="L17:M17"/>
    <mergeCell ref="J16:K16"/>
    <mergeCell ref="L16:M16"/>
    <mergeCell ref="D13:E13"/>
    <mergeCell ref="G13:H13"/>
    <mergeCell ref="J13:K13"/>
    <mergeCell ref="L13:M13"/>
    <mergeCell ref="N13:O13"/>
    <mergeCell ref="P13:Q13"/>
    <mergeCell ref="N14:O14"/>
    <mergeCell ref="P14:Q14"/>
    <mergeCell ref="N15:O15"/>
    <mergeCell ref="P15:Q15"/>
    <mergeCell ref="D15:E15"/>
    <mergeCell ref="G15:H15"/>
    <mergeCell ref="J15:K15"/>
    <mergeCell ref="L15:M15"/>
    <mergeCell ref="D14:E14"/>
    <mergeCell ref="G14:H14"/>
    <mergeCell ref="J14:K14"/>
    <mergeCell ref="L14:M14"/>
    <mergeCell ref="P24:Q24"/>
    <mergeCell ref="J24:K24"/>
    <mergeCell ref="P18:Q18"/>
    <mergeCell ref="N19:O19"/>
    <mergeCell ref="P19:Q19"/>
    <mergeCell ref="N20:O20"/>
    <mergeCell ref="P20:Q20"/>
    <mergeCell ref="D20:E20"/>
    <mergeCell ref="G20:H20"/>
    <mergeCell ref="D21:E21"/>
    <mergeCell ref="G21:H21"/>
    <mergeCell ref="J21:K21"/>
    <mergeCell ref="L21:M21"/>
    <mergeCell ref="J20:K20"/>
    <mergeCell ref="L20:M20"/>
    <mergeCell ref="D19:E19"/>
    <mergeCell ref="G19:H19"/>
    <mergeCell ref="J19:K19"/>
    <mergeCell ref="L19:M19"/>
    <mergeCell ref="D18:E18"/>
    <mergeCell ref="G18:H18"/>
    <mergeCell ref="J18:K18"/>
    <mergeCell ref="L18:M18"/>
    <mergeCell ref="N18:O18"/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  <mergeCell ref="G22:H22"/>
    <mergeCell ref="J22:K22"/>
    <mergeCell ref="L22:M22"/>
    <mergeCell ref="N21:O21"/>
    <mergeCell ref="P21:Q21"/>
    <mergeCell ref="N16:O16"/>
    <mergeCell ref="P16:Q16"/>
    <mergeCell ref="N17:O17"/>
    <mergeCell ref="P17:Q17"/>
    <mergeCell ref="D16:E16"/>
    <mergeCell ref="G16:H16"/>
    <mergeCell ref="D17:E17"/>
    <mergeCell ref="G17:H17"/>
    <mergeCell ref="J17:K17"/>
  </mergeCells>
  <phoneticPr fontId="2"/>
  <pageMargins left="0" right="0" top="0.15748031496062992" bottom="0.19685039370078741" header="0.51181102362204722" footer="0"/>
  <pageSetup paperSize="9" orientation="landscape" horizontalDpi="300" verticalDpi="300" r:id="rId1"/>
  <headerFooter alignWithMargins="0">
    <oddFooter>&amp;L&amp;9（注）　太枠内のみ記入して下さい&amp;R&amp;9佐藤工業株式会社 　制定日：２００１年７月１日　改定日：2016年3月1日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zoomScale="95" workbookViewId="0"/>
  </sheetViews>
  <sheetFormatPr defaultColWidth="9" defaultRowHeight="13.2" x14ac:dyDescent="0.2"/>
  <cols>
    <col min="1" max="1" width="5.109375" style="5" customWidth="1"/>
    <col min="2" max="2" width="19.33203125" style="1" customWidth="1"/>
    <col min="3" max="3" width="22.33203125" style="1" customWidth="1"/>
    <col min="4" max="4" width="2.33203125" style="1" customWidth="1"/>
    <col min="5" max="5" width="12.6640625" style="1" customWidth="1"/>
    <col min="6" max="6" width="5.44140625" style="1" customWidth="1"/>
    <col min="7" max="7" width="7.6640625" style="1" customWidth="1"/>
    <col min="8" max="8" width="4" style="1" customWidth="1"/>
    <col min="9" max="9" width="9" style="1"/>
    <col min="10" max="10" width="1.6640625" style="1" customWidth="1"/>
    <col min="11" max="11" width="11.77734375" style="1" customWidth="1"/>
    <col min="12" max="12" width="2.33203125" style="1" customWidth="1"/>
    <col min="13" max="13" width="9" style="1"/>
    <col min="14" max="14" width="5" style="1" customWidth="1"/>
    <col min="15" max="15" width="4" style="1" customWidth="1"/>
    <col min="16" max="16" width="10" style="1" customWidth="1"/>
    <col min="17" max="17" width="3" style="1" customWidth="1"/>
    <col min="18" max="18" width="1.21875" style="1" customWidth="1"/>
    <col min="19" max="19" width="10.77734375" style="1" customWidth="1"/>
    <col min="20" max="20" width="0.77734375" style="2" customWidth="1"/>
    <col min="21" max="16384" width="9" style="1"/>
  </cols>
  <sheetData>
    <row r="1" spans="1:20" ht="30" customHeight="1" x14ac:dyDescent="0.2">
      <c r="E1" s="359" t="s">
        <v>104</v>
      </c>
      <c r="F1" s="359"/>
      <c r="G1" s="359"/>
      <c r="H1" s="359"/>
      <c r="I1" s="359"/>
      <c r="J1" s="359"/>
      <c r="K1" s="359"/>
    </row>
    <row r="2" spans="1:20" s="3" customFormat="1" x14ac:dyDescent="0.2">
      <c r="A2" s="5"/>
      <c r="E2" s="374" t="s">
        <v>0</v>
      </c>
      <c r="F2" s="374"/>
      <c r="G2" s="374"/>
      <c r="H2" s="375" t="s">
        <v>1</v>
      </c>
      <c r="I2" s="375"/>
      <c r="J2" s="375"/>
      <c r="K2" s="374" t="s">
        <v>2</v>
      </c>
      <c r="L2" s="374"/>
      <c r="M2" s="374" t="s">
        <v>3</v>
      </c>
      <c r="N2" s="374"/>
      <c r="O2" s="374" t="s">
        <v>4</v>
      </c>
      <c r="P2" s="374"/>
      <c r="Q2" s="374" t="s">
        <v>5</v>
      </c>
      <c r="R2" s="374"/>
      <c r="S2" s="374"/>
      <c r="T2" s="15"/>
    </row>
    <row r="3" spans="1:20" ht="29.25" customHeight="1" x14ac:dyDescent="0.2"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20" ht="6" customHeight="1" thickBot="1" x14ac:dyDescent="0.25"/>
    <row r="5" spans="1:20" s="3" customFormat="1" ht="15.9" customHeight="1" x14ac:dyDescent="0.2">
      <c r="A5" s="381" t="s">
        <v>6</v>
      </c>
      <c r="B5" s="387" t="s">
        <v>7</v>
      </c>
      <c r="C5" s="384"/>
      <c r="D5" s="382" t="s">
        <v>8</v>
      </c>
      <c r="E5" s="382"/>
      <c r="F5" s="388" t="s">
        <v>9</v>
      </c>
      <c r="G5" s="384" t="s">
        <v>10</v>
      </c>
      <c r="H5" s="384"/>
      <c r="I5" s="384"/>
      <c r="J5" s="384"/>
      <c r="K5" s="385"/>
      <c r="L5" s="378" t="s">
        <v>11</v>
      </c>
      <c r="M5" s="379"/>
      <c r="N5" s="376" t="s">
        <v>12</v>
      </c>
      <c r="O5" s="376"/>
      <c r="P5" s="376" t="s">
        <v>13</v>
      </c>
      <c r="Q5" s="376"/>
      <c r="R5" s="8"/>
      <c r="S5" s="377" t="s">
        <v>14</v>
      </c>
      <c r="T5" s="15"/>
    </row>
    <row r="6" spans="1:20" s="3" customFormat="1" ht="15.9" customHeight="1" x14ac:dyDescent="0.2">
      <c r="A6" s="381"/>
      <c r="B6" s="11" t="s">
        <v>15</v>
      </c>
      <c r="C6" s="6" t="s">
        <v>16</v>
      </c>
      <c r="D6" s="383" t="s">
        <v>17</v>
      </c>
      <c r="E6" s="383"/>
      <c r="F6" s="389"/>
      <c r="G6" s="374" t="s">
        <v>18</v>
      </c>
      <c r="H6" s="374"/>
      <c r="I6" s="6" t="s">
        <v>19</v>
      </c>
      <c r="J6" s="374" t="s">
        <v>20</v>
      </c>
      <c r="K6" s="386"/>
      <c r="L6" s="380"/>
      <c r="M6" s="379"/>
      <c r="N6" s="376"/>
      <c r="O6" s="376"/>
      <c r="P6" s="376"/>
      <c r="Q6" s="376"/>
      <c r="R6" s="7"/>
      <c r="S6" s="376"/>
      <c r="T6" s="15"/>
    </row>
    <row r="7" spans="1:20" s="4" customFormat="1" ht="26.4" customHeight="1" x14ac:dyDescent="0.2">
      <c r="A7" s="13"/>
      <c r="B7" s="40" t="s">
        <v>69</v>
      </c>
      <c r="C7" s="18"/>
      <c r="D7" s="393"/>
      <c r="E7" s="393"/>
      <c r="F7" s="25"/>
      <c r="G7" s="394"/>
      <c r="H7" s="394"/>
      <c r="I7" s="28"/>
      <c r="J7" s="397" t="str">
        <f t="shared" ref="J7:J12" si="0">IF(I7="","",G7*I7)</f>
        <v/>
      </c>
      <c r="K7" s="398"/>
      <c r="L7" s="365"/>
      <c r="M7" s="360"/>
      <c r="N7" s="360"/>
      <c r="O7" s="360"/>
      <c r="P7" s="360"/>
      <c r="Q7" s="360"/>
      <c r="R7" s="12"/>
      <c r="S7" s="12"/>
      <c r="T7" s="16"/>
    </row>
    <row r="8" spans="1:20" s="4" customFormat="1" ht="26.4" customHeight="1" x14ac:dyDescent="0.2">
      <c r="A8" s="13"/>
      <c r="B8" s="40" t="s">
        <v>87</v>
      </c>
      <c r="C8" s="18"/>
      <c r="D8" s="393"/>
      <c r="E8" s="393"/>
      <c r="F8" s="25"/>
      <c r="G8" s="394"/>
      <c r="H8" s="394"/>
      <c r="I8" s="28"/>
      <c r="J8" s="397" t="str">
        <f t="shared" si="0"/>
        <v/>
      </c>
      <c r="K8" s="398"/>
      <c r="L8" s="365"/>
      <c r="M8" s="360"/>
      <c r="N8" s="360"/>
      <c r="O8" s="360"/>
      <c r="P8" s="360"/>
      <c r="Q8" s="360"/>
      <c r="R8" s="12"/>
      <c r="S8" s="12"/>
      <c r="T8" s="16"/>
    </row>
    <row r="9" spans="1:20" s="4" customFormat="1" ht="26.4" customHeight="1" x14ac:dyDescent="0.2">
      <c r="A9" s="13"/>
      <c r="B9" s="40" t="s">
        <v>102</v>
      </c>
      <c r="C9" s="41" t="s">
        <v>88</v>
      </c>
      <c r="D9" s="393"/>
      <c r="E9" s="393"/>
      <c r="F9" s="42" t="s">
        <v>71</v>
      </c>
      <c r="G9" s="410">
        <v>150</v>
      </c>
      <c r="H9" s="410"/>
      <c r="I9" s="43">
        <v>7000</v>
      </c>
      <c r="J9" s="395">
        <f t="shared" si="0"/>
        <v>1050000</v>
      </c>
      <c r="K9" s="396"/>
      <c r="L9" s="365"/>
      <c r="M9" s="360"/>
      <c r="N9" s="360"/>
      <c r="O9" s="360"/>
      <c r="P9" s="360"/>
      <c r="Q9" s="360"/>
      <c r="R9" s="12"/>
      <c r="S9" s="12"/>
      <c r="T9" s="16"/>
    </row>
    <row r="10" spans="1:20" s="4" customFormat="1" ht="26.4" customHeight="1" x14ac:dyDescent="0.2">
      <c r="A10" s="13"/>
      <c r="B10" s="40" t="s">
        <v>89</v>
      </c>
      <c r="C10" s="41"/>
      <c r="D10" s="393"/>
      <c r="E10" s="393"/>
      <c r="F10" s="42" t="s">
        <v>90</v>
      </c>
      <c r="G10" s="410">
        <v>343.9</v>
      </c>
      <c r="H10" s="410"/>
      <c r="I10" s="43">
        <v>1300</v>
      </c>
      <c r="J10" s="395">
        <f t="shared" si="0"/>
        <v>447069.99999999994</v>
      </c>
      <c r="K10" s="396"/>
      <c r="L10" s="365"/>
      <c r="M10" s="360"/>
      <c r="N10" s="360"/>
      <c r="O10" s="360"/>
      <c r="P10" s="360"/>
      <c r="Q10" s="360"/>
      <c r="R10" s="12"/>
      <c r="S10" s="12"/>
      <c r="T10" s="16"/>
    </row>
    <row r="11" spans="1:20" s="4" customFormat="1" ht="26.4" customHeight="1" x14ac:dyDescent="0.2">
      <c r="A11" s="13"/>
      <c r="B11" s="40" t="s">
        <v>95</v>
      </c>
      <c r="C11" s="41"/>
      <c r="D11" s="409" t="s">
        <v>96</v>
      </c>
      <c r="E11" s="409"/>
      <c r="F11" s="42" t="s">
        <v>71</v>
      </c>
      <c r="G11" s="410">
        <v>100</v>
      </c>
      <c r="H11" s="410"/>
      <c r="I11" s="43">
        <v>10000</v>
      </c>
      <c r="J11" s="395">
        <f t="shared" si="0"/>
        <v>1000000</v>
      </c>
      <c r="K11" s="396"/>
      <c r="L11" s="365"/>
      <c r="M11" s="360"/>
      <c r="N11" s="360"/>
      <c r="O11" s="360"/>
      <c r="P11" s="360"/>
      <c r="Q11" s="360"/>
      <c r="R11" s="12"/>
      <c r="S11" s="12"/>
      <c r="T11" s="16"/>
    </row>
    <row r="12" spans="1:20" s="4" customFormat="1" ht="26.4" customHeight="1" x14ac:dyDescent="0.2">
      <c r="A12" s="13"/>
      <c r="B12" s="40" t="s">
        <v>97</v>
      </c>
      <c r="C12" s="18"/>
      <c r="D12" s="393"/>
      <c r="E12" s="393"/>
      <c r="F12" s="42" t="s">
        <v>98</v>
      </c>
      <c r="G12" s="410">
        <v>355</v>
      </c>
      <c r="H12" s="410"/>
      <c r="I12" s="43">
        <v>33500</v>
      </c>
      <c r="J12" s="395">
        <f t="shared" si="0"/>
        <v>11892500</v>
      </c>
      <c r="K12" s="396"/>
      <c r="L12" s="365"/>
      <c r="M12" s="360"/>
      <c r="N12" s="360"/>
      <c r="O12" s="360"/>
      <c r="P12" s="360"/>
      <c r="Q12" s="360"/>
      <c r="R12" s="12"/>
      <c r="S12" s="12"/>
      <c r="T12" s="16"/>
    </row>
    <row r="13" spans="1:20" s="4" customFormat="1" ht="26.4" customHeight="1" x14ac:dyDescent="0.2">
      <c r="A13" s="13"/>
      <c r="B13" s="40" t="s">
        <v>70</v>
      </c>
      <c r="C13" s="18"/>
      <c r="D13" s="399"/>
      <c r="E13" s="400"/>
      <c r="F13" s="25"/>
      <c r="G13" s="403"/>
      <c r="H13" s="404"/>
      <c r="I13" s="28"/>
      <c r="J13" s="405">
        <f>SUM(J9:K12)</f>
        <v>14389570</v>
      </c>
      <c r="K13" s="406"/>
      <c r="L13" s="365"/>
      <c r="M13" s="360"/>
      <c r="N13" s="360"/>
      <c r="O13" s="360"/>
      <c r="P13" s="360"/>
      <c r="Q13" s="360"/>
      <c r="R13" s="12"/>
      <c r="S13" s="12"/>
      <c r="T13" s="16"/>
    </row>
    <row r="14" spans="1:20" s="4" customFormat="1" ht="26.4" customHeight="1" x14ac:dyDescent="0.2">
      <c r="A14" s="13"/>
      <c r="B14" s="40" t="s">
        <v>91</v>
      </c>
      <c r="C14" s="41"/>
      <c r="D14" s="407"/>
      <c r="E14" s="408"/>
      <c r="F14" s="42"/>
      <c r="G14" s="401"/>
      <c r="H14" s="402"/>
      <c r="I14" s="43"/>
      <c r="J14" s="405" t="str">
        <f>IF(I14="","",G14*I14)</f>
        <v/>
      </c>
      <c r="K14" s="406"/>
      <c r="L14" s="365"/>
      <c r="M14" s="360"/>
      <c r="N14" s="360"/>
      <c r="O14" s="360"/>
      <c r="P14" s="360"/>
      <c r="Q14" s="360"/>
      <c r="R14" s="12"/>
      <c r="S14" s="12"/>
      <c r="T14" s="16"/>
    </row>
    <row r="15" spans="1:20" s="4" customFormat="1" ht="26.4" customHeight="1" x14ac:dyDescent="0.2">
      <c r="A15" s="13"/>
      <c r="B15" s="40" t="s">
        <v>80</v>
      </c>
      <c r="C15" s="18"/>
      <c r="D15" s="399"/>
      <c r="E15" s="400"/>
      <c r="F15" s="42" t="s">
        <v>92</v>
      </c>
      <c r="G15" s="401">
        <v>1.5</v>
      </c>
      <c r="H15" s="402"/>
      <c r="I15" s="43">
        <v>850000</v>
      </c>
      <c r="J15" s="405">
        <f>IF(I15="","",G15*I15)</f>
        <v>1275000</v>
      </c>
      <c r="K15" s="406"/>
      <c r="L15" s="365"/>
      <c r="M15" s="360"/>
      <c r="N15" s="360"/>
      <c r="O15" s="360"/>
      <c r="P15" s="360"/>
      <c r="Q15" s="360"/>
      <c r="R15" s="12"/>
      <c r="S15" s="12"/>
      <c r="T15" s="16"/>
    </row>
    <row r="16" spans="1:20" s="4" customFormat="1" ht="26.4" customHeight="1" x14ac:dyDescent="0.2">
      <c r="A16" s="13"/>
      <c r="B16" s="40" t="s">
        <v>81</v>
      </c>
      <c r="C16" s="18"/>
      <c r="D16" s="399"/>
      <c r="E16" s="400"/>
      <c r="F16" s="42" t="s">
        <v>78</v>
      </c>
      <c r="G16" s="401">
        <v>1</v>
      </c>
      <c r="H16" s="402"/>
      <c r="I16" s="28"/>
      <c r="J16" s="405">
        <v>761812</v>
      </c>
      <c r="K16" s="406"/>
      <c r="L16" s="365"/>
      <c r="M16" s="360"/>
      <c r="N16" s="360"/>
      <c r="O16" s="360"/>
      <c r="P16" s="360"/>
      <c r="Q16" s="360"/>
      <c r="R16" s="12"/>
      <c r="S16" s="12"/>
      <c r="T16" s="16"/>
    </row>
    <row r="17" spans="1:20" s="4" customFormat="1" ht="26.4" customHeight="1" x14ac:dyDescent="0.2">
      <c r="A17" s="13"/>
      <c r="B17" s="40" t="s">
        <v>70</v>
      </c>
      <c r="C17" s="18"/>
      <c r="D17" s="399"/>
      <c r="E17" s="400"/>
      <c r="F17" s="25"/>
      <c r="G17" s="403"/>
      <c r="H17" s="404"/>
      <c r="I17" s="28"/>
      <c r="J17" s="405">
        <f>SUM(J15:K16)</f>
        <v>2036812</v>
      </c>
      <c r="K17" s="406"/>
      <c r="L17" s="365"/>
      <c r="M17" s="360"/>
      <c r="N17" s="360"/>
      <c r="O17" s="360"/>
      <c r="P17" s="360"/>
      <c r="Q17" s="360"/>
      <c r="R17" s="12"/>
      <c r="S17" s="12"/>
      <c r="T17" s="16"/>
    </row>
    <row r="18" spans="1:20" s="4" customFormat="1" ht="26.4" customHeight="1" x14ac:dyDescent="0.2">
      <c r="A18" s="13"/>
      <c r="B18" s="40" t="s">
        <v>86</v>
      </c>
      <c r="C18" s="18"/>
      <c r="D18" s="399"/>
      <c r="E18" s="400"/>
      <c r="F18" s="25"/>
      <c r="G18" s="403"/>
      <c r="H18" s="404"/>
      <c r="I18" s="28"/>
      <c r="J18" s="405">
        <f>J13+J17</f>
        <v>16426382</v>
      </c>
      <c r="K18" s="406"/>
      <c r="L18" s="365"/>
      <c r="M18" s="360"/>
      <c r="N18" s="360"/>
      <c r="O18" s="360"/>
      <c r="P18" s="360"/>
      <c r="Q18" s="360"/>
      <c r="R18" s="12"/>
      <c r="S18" s="12"/>
      <c r="T18" s="16"/>
    </row>
    <row r="19" spans="1:20" s="4" customFormat="1" ht="26.4" customHeight="1" x14ac:dyDescent="0.2">
      <c r="A19" s="13"/>
      <c r="B19" s="40" t="s">
        <v>83</v>
      </c>
      <c r="C19" s="18"/>
      <c r="D19" s="393"/>
      <c r="E19" s="393"/>
      <c r="F19" s="42" t="s">
        <v>78</v>
      </c>
      <c r="G19" s="394"/>
      <c r="H19" s="394"/>
      <c r="I19" s="28"/>
      <c r="J19" s="395">
        <v>-6382</v>
      </c>
      <c r="K19" s="396"/>
      <c r="L19" s="365"/>
      <c r="M19" s="360"/>
      <c r="N19" s="360"/>
      <c r="O19" s="360"/>
      <c r="P19" s="360"/>
      <c r="Q19" s="360"/>
      <c r="R19" s="12"/>
      <c r="S19" s="12"/>
      <c r="T19" s="16"/>
    </row>
    <row r="20" spans="1:20" s="4" customFormat="1" ht="26.4" customHeight="1" x14ac:dyDescent="0.2">
      <c r="A20" s="13"/>
      <c r="B20" s="40" t="s">
        <v>94</v>
      </c>
      <c r="C20" s="18"/>
      <c r="D20" s="393"/>
      <c r="E20" s="393"/>
      <c r="F20" s="25"/>
      <c r="G20" s="394"/>
      <c r="H20" s="394"/>
      <c r="I20" s="28"/>
      <c r="J20" s="395">
        <f>J18+J19</f>
        <v>16420000</v>
      </c>
      <c r="K20" s="396"/>
      <c r="L20" s="365"/>
      <c r="M20" s="360"/>
      <c r="N20" s="360"/>
      <c r="O20" s="360"/>
      <c r="P20" s="360"/>
      <c r="Q20" s="360"/>
      <c r="R20" s="12"/>
      <c r="S20" s="12"/>
      <c r="T20" s="16"/>
    </row>
    <row r="21" spans="1:20" s="4" customFormat="1" ht="26.4" customHeight="1" x14ac:dyDescent="0.2">
      <c r="A21" s="13"/>
      <c r="B21" s="40" t="s">
        <v>93</v>
      </c>
      <c r="C21" s="18"/>
      <c r="D21" s="393"/>
      <c r="E21" s="393"/>
      <c r="F21" s="42" t="s">
        <v>78</v>
      </c>
      <c r="G21" s="394"/>
      <c r="H21" s="394"/>
      <c r="I21" s="28"/>
      <c r="J21" s="395">
        <v>760000</v>
      </c>
      <c r="K21" s="396"/>
      <c r="L21" s="365"/>
      <c r="M21" s="360"/>
      <c r="N21" s="360"/>
      <c r="O21" s="360"/>
      <c r="P21" s="360"/>
      <c r="Q21" s="360"/>
      <c r="R21" s="12"/>
      <c r="S21" s="12"/>
      <c r="T21" s="16"/>
    </row>
    <row r="22" spans="1:20" s="4" customFormat="1" ht="26.4" customHeight="1" x14ac:dyDescent="0.2">
      <c r="A22" s="13"/>
      <c r="B22" s="17"/>
      <c r="C22" s="18"/>
      <c r="D22" s="393"/>
      <c r="E22" s="393"/>
      <c r="F22" s="25"/>
      <c r="G22" s="394"/>
      <c r="H22" s="394"/>
      <c r="I22" s="28"/>
      <c r="J22" s="397" t="str">
        <f>IF(I22="","",G22*I22)</f>
        <v/>
      </c>
      <c r="K22" s="398"/>
      <c r="L22" s="365"/>
      <c r="M22" s="360"/>
      <c r="N22" s="360"/>
      <c r="O22" s="360"/>
      <c r="P22" s="360"/>
      <c r="Q22" s="360"/>
      <c r="R22" s="12"/>
      <c r="S22" s="12"/>
      <c r="T22" s="16"/>
    </row>
    <row r="23" spans="1:20" s="4" customFormat="1" ht="26.4" customHeight="1" x14ac:dyDescent="0.2">
      <c r="A23" s="13"/>
      <c r="B23" s="40" t="s">
        <v>85</v>
      </c>
      <c r="C23" s="18"/>
      <c r="D23" s="393"/>
      <c r="E23" s="393"/>
      <c r="F23" s="25"/>
      <c r="G23" s="394"/>
      <c r="H23" s="394"/>
      <c r="I23" s="28"/>
      <c r="J23" s="395">
        <f>J20+J21</f>
        <v>17180000</v>
      </c>
      <c r="K23" s="396"/>
      <c r="L23" s="365"/>
      <c r="M23" s="360"/>
      <c r="N23" s="360"/>
      <c r="O23" s="360"/>
      <c r="P23" s="360"/>
      <c r="Q23" s="360"/>
      <c r="R23" s="12"/>
      <c r="S23" s="12"/>
      <c r="T23" s="16"/>
    </row>
    <row r="24" spans="1:20" ht="26.25" customHeight="1" x14ac:dyDescent="0.2">
      <c r="A24" s="381" t="s">
        <v>21</v>
      </c>
      <c r="B24" s="19"/>
      <c r="C24" s="21"/>
      <c r="D24" s="23"/>
      <c r="E24" s="23"/>
      <c r="F24" s="26"/>
      <c r="G24" s="32"/>
      <c r="H24" s="32"/>
      <c r="I24" s="29"/>
      <c r="J24" s="405"/>
      <c r="K24" s="406"/>
      <c r="L24" s="34"/>
      <c r="M24" s="34"/>
      <c r="N24" s="34"/>
      <c r="O24" s="34"/>
      <c r="P24" s="370"/>
      <c r="Q24" s="371"/>
      <c r="R24" s="2"/>
      <c r="S24" s="14"/>
    </row>
    <row r="25" spans="1:20" ht="22.5" customHeight="1" thickBot="1" x14ac:dyDescent="0.25">
      <c r="A25" s="381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7" spans="1:20" x14ac:dyDescent="0.2">
      <c r="E27" s="5"/>
    </row>
  </sheetData>
  <sheetProtection algorithmName="SHA-512" hashValue="zwFwdzYj60xd3cmEOH5EOPovyNuXEAi0UqUcpUwYGG+Xz0sgRnUeMvhgCRya4N1kWWumEhcYR0yWaBzaTY+PTg==" saltValue="/OjZTUKj1FvktQR8lXJmRg==" spinCount="100000" sheet="1" objects="1" scenarios="1"/>
  <mergeCells count="130">
    <mergeCell ref="S5:S6"/>
    <mergeCell ref="L5:M6"/>
    <mergeCell ref="N5:O6"/>
    <mergeCell ref="P5:Q6"/>
    <mergeCell ref="L7:M7"/>
    <mergeCell ref="N7:O7"/>
    <mergeCell ref="P7:Q7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9:E9"/>
    <mergeCell ref="G9:H9"/>
    <mergeCell ref="L9:M9"/>
    <mergeCell ref="N9:O9"/>
    <mergeCell ref="D7:E7"/>
    <mergeCell ref="G7:H7"/>
    <mergeCell ref="J7:K7"/>
    <mergeCell ref="M2:N2"/>
    <mergeCell ref="H2:J2"/>
    <mergeCell ref="O2:P2"/>
    <mergeCell ref="Q2:S2"/>
    <mergeCell ref="E2:G2"/>
    <mergeCell ref="K2:L2"/>
    <mergeCell ref="H3:J3"/>
    <mergeCell ref="E3:G3"/>
    <mergeCell ref="Q3:S3"/>
    <mergeCell ref="O3:P3"/>
    <mergeCell ref="M3:N3"/>
    <mergeCell ref="K3:L3"/>
    <mergeCell ref="P9:Q9"/>
    <mergeCell ref="G8:H8"/>
    <mergeCell ref="J10:K10"/>
    <mergeCell ref="L10:M10"/>
    <mergeCell ref="N10:O10"/>
    <mergeCell ref="L8:M8"/>
    <mergeCell ref="N8:O8"/>
    <mergeCell ref="J8:K8"/>
    <mergeCell ref="J9:K9"/>
    <mergeCell ref="P8:Q8"/>
    <mergeCell ref="P10:Q10"/>
    <mergeCell ref="J12:K12"/>
    <mergeCell ref="L12:M12"/>
    <mergeCell ref="D11:E11"/>
    <mergeCell ref="G11:H11"/>
    <mergeCell ref="J11:K11"/>
    <mergeCell ref="L11:M11"/>
    <mergeCell ref="N11:O11"/>
    <mergeCell ref="P11:Q11"/>
    <mergeCell ref="G10:H10"/>
    <mergeCell ref="N12:O12"/>
    <mergeCell ref="P12:Q12"/>
    <mergeCell ref="D10:E10"/>
    <mergeCell ref="D12:E12"/>
    <mergeCell ref="G12:H12"/>
    <mergeCell ref="L17:M17"/>
    <mergeCell ref="J16:K16"/>
    <mergeCell ref="L16:M16"/>
    <mergeCell ref="D13:E13"/>
    <mergeCell ref="G13:H13"/>
    <mergeCell ref="J13:K13"/>
    <mergeCell ref="L13:M13"/>
    <mergeCell ref="N13:O13"/>
    <mergeCell ref="P13:Q13"/>
    <mergeCell ref="N14:O14"/>
    <mergeCell ref="P14:Q14"/>
    <mergeCell ref="N15:O15"/>
    <mergeCell ref="P15:Q15"/>
    <mergeCell ref="D15:E15"/>
    <mergeCell ref="G15:H15"/>
    <mergeCell ref="J15:K15"/>
    <mergeCell ref="L15:M15"/>
    <mergeCell ref="D14:E14"/>
    <mergeCell ref="G14:H14"/>
    <mergeCell ref="J14:K14"/>
    <mergeCell ref="L14:M14"/>
    <mergeCell ref="P24:Q24"/>
    <mergeCell ref="J24:K24"/>
    <mergeCell ref="P18:Q18"/>
    <mergeCell ref="N19:O19"/>
    <mergeCell ref="P19:Q19"/>
    <mergeCell ref="N20:O20"/>
    <mergeCell ref="P20:Q20"/>
    <mergeCell ref="D20:E20"/>
    <mergeCell ref="G20:H20"/>
    <mergeCell ref="D21:E21"/>
    <mergeCell ref="G21:H21"/>
    <mergeCell ref="J21:K21"/>
    <mergeCell ref="L21:M21"/>
    <mergeCell ref="J20:K20"/>
    <mergeCell ref="L20:M20"/>
    <mergeCell ref="D19:E19"/>
    <mergeCell ref="G19:H19"/>
    <mergeCell ref="J19:K19"/>
    <mergeCell ref="L19:M19"/>
    <mergeCell ref="D18:E18"/>
    <mergeCell ref="G18:H18"/>
    <mergeCell ref="J18:K18"/>
    <mergeCell ref="L18:M18"/>
    <mergeCell ref="N18:O18"/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  <mergeCell ref="G22:H22"/>
    <mergeCell ref="J22:K22"/>
    <mergeCell ref="L22:M22"/>
    <mergeCell ref="N21:O21"/>
    <mergeCell ref="P21:Q21"/>
    <mergeCell ref="N16:O16"/>
    <mergeCell ref="P16:Q16"/>
    <mergeCell ref="N17:O17"/>
    <mergeCell ref="P17:Q17"/>
    <mergeCell ref="D16:E16"/>
    <mergeCell ref="G16:H16"/>
    <mergeCell ref="D17:E17"/>
    <mergeCell ref="G17:H17"/>
    <mergeCell ref="J17:K17"/>
  </mergeCells>
  <phoneticPr fontId="2"/>
  <pageMargins left="0" right="0" top="0.19685039370078741" bottom="0.19685039370078741" header="0.51181102362204722" footer="0"/>
  <pageSetup paperSize="9" orientation="landscape" horizontalDpi="300" verticalDpi="300" r:id="rId1"/>
  <headerFooter alignWithMargins="0">
    <oddFooter>&amp;L&amp;9（注）　太枠内のみ記入して下さい&amp;R&amp;9佐藤工業株式会社 　制定日：２００１年７月１日　改定日：2016年3月1日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6"/>
  <sheetViews>
    <sheetView zoomScale="95" workbookViewId="0">
      <selection activeCell="A3" sqref="A3"/>
    </sheetView>
  </sheetViews>
  <sheetFormatPr defaultColWidth="9" defaultRowHeight="13.2" x14ac:dyDescent="0.2"/>
  <cols>
    <col min="1" max="1" width="5.109375" style="5" customWidth="1"/>
    <col min="2" max="2" width="19.33203125" style="1" customWidth="1"/>
    <col min="3" max="3" width="22.33203125" style="1" customWidth="1"/>
    <col min="4" max="4" width="2.33203125" style="1" customWidth="1"/>
    <col min="5" max="5" width="12.6640625" style="1" customWidth="1"/>
    <col min="6" max="6" width="5.44140625" style="1" customWidth="1"/>
    <col min="7" max="7" width="7.6640625" style="1" customWidth="1"/>
    <col min="8" max="8" width="4" style="1" customWidth="1"/>
    <col min="9" max="9" width="9" style="1"/>
    <col min="10" max="10" width="1.6640625" style="1" customWidth="1"/>
    <col min="11" max="11" width="11.77734375" style="1" customWidth="1"/>
    <col min="12" max="12" width="2.33203125" style="1" customWidth="1"/>
    <col min="13" max="13" width="9" style="1"/>
    <col min="14" max="14" width="5" style="1" customWidth="1"/>
    <col min="15" max="15" width="4" style="1" customWidth="1"/>
    <col min="16" max="16" width="10" style="1" customWidth="1"/>
    <col min="17" max="17" width="3" style="1" customWidth="1"/>
    <col min="18" max="18" width="1.21875" style="1" customWidth="1"/>
    <col min="19" max="19" width="10.77734375" style="1" customWidth="1"/>
    <col min="20" max="20" width="0.77734375" style="2" customWidth="1"/>
    <col min="21" max="16384" width="9" style="1"/>
  </cols>
  <sheetData>
    <row r="1" spans="1:20" ht="30" customHeight="1" x14ac:dyDescent="0.2">
      <c r="E1" s="359" t="s">
        <v>104</v>
      </c>
      <c r="F1" s="359"/>
      <c r="G1" s="359"/>
      <c r="H1" s="359"/>
      <c r="I1" s="359"/>
      <c r="J1" s="359"/>
      <c r="K1" s="359"/>
    </row>
    <row r="2" spans="1:20" s="3" customFormat="1" x14ac:dyDescent="0.2">
      <c r="A2" s="5"/>
      <c r="E2" s="374" t="s">
        <v>0</v>
      </c>
      <c r="F2" s="374"/>
      <c r="G2" s="374"/>
      <c r="H2" s="375" t="s">
        <v>1</v>
      </c>
      <c r="I2" s="375"/>
      <c r="J2" s="375"/>
      <c r="K2" s="374" t="s">
        <v>2</v>
      </c>
      <c r="L2" s="374"/>
      <c r="M2" s="374" t="s">
        <v>3</v>
      </c>
      <c r="N2" s="374"/>
      <c r="O2" s="374" t="s">
        <v>4</v>
      </c>
      <c r="P2" s="374"/>
      <c r="Q2" s="374" t="s">
        <v>5</v>
      </c>
      <c r="R2" s="374"/>
      <c r="S2" s="374"/>
      <c r="T2" s="15"/>
    </row>
    <row r="3" spans="1:20" ht="29.25" customHeight="1" x14ac:dyDescent="0.2"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20" ht="6" customHeight="1" thickBot="1" x14ac:dyDescent="0.25"/>
    <row r="5" spans="1:20" s="3" customFormat="1" ht="15.9" customHeight="1" x14ac:dyDescent="0.2">
      <c r="A5" s="381" t="s">
        <v>6</v>
      </c>
      <c r="B5" s="387" t="s">
        <v>7</v>
      </c>
      <c r="C5" s="384"/>
      <c r="D5" s="382" t="s">
        <v>8</v>
      </c>
      <c r="E5" s="382"/>
      <c r="F5" s="388" t="s">
        <v>9</v>
      </c>
      <c r="G5" s="384" t="s">
        <v>10</v>
      </c>
      <c r="H5" s="384"/>
      <c r="I5" s="384"/>
      <c r="J5" s="384"/>
      <c r="K5" s="385"/>
      <c r="L5" s="378" t="s">
        <v>11</v>
      </c>
      <c r="M5" s="379"/>
      <c r="N5" s="376" t="s">
        <v>12</v>
      </c>
      <c r="O5" s="376"/>
      <c r="P5" s="376" t="s">
        <v>13</v>
      </c>
      <c r="Q5" s="376"/>
      <c r="R5" s="8"/>
      <c r="S5" s="377" t="s">
        <v>14</v>
      </c>
      <c r="T5" s="15"/>
    </row>
    <row r="6" spans="1:20" s="3" customFormat="1" ht="15.9" customHeight="1" x14ac:dyDescent="0.2">
      <c r="A6" s="381"/>
      <c r="B6" s="11" t="s">
        <v>15</v>
      </c>
      <c r="C6" s="6" t="s">
        <v>16</v>
      </c>
      <c r="D6" s="383" t="s">
        <v>17</v>
      </c>
      <c r="E6" s="383"/>
      <c r="F6" s="389"/>
      <c r="G6" s="374" t="s">
        <v>18</v>
      </c>
      <c r="H6" s="374"/>
      <c r="I6" s="6" t="s">
        <v>19</v>
      </c>
      <c r="J6" s="374" t="s">
        <v>20</v>
      </c>
      <c r="K6" s="386"/>
      <c r="L6" s="380"/>
      <c r="M6" s="379"/>
      <c r="N6" s="376"/>
      <c r="O6" s="376"/>
      <c r="P6" s="376"/>
      <c r="Q6" s="376"/>
      <c r="R6" s="7"/>
      <c r="S6" s="376"/>
      <c r="T6" s="15"/>
    </row>
    <row r="7" spans="1:20" s="4" customFormat="1" ht="26.4" customHeight="1" x14ac:dyDescent="0.2">
      <c r="A7" s="13"/>
      <c r="B7" s="40" t="s">
        <v>69</v>
      </c>
      <c r="C7" s="18"/>
      <c r="D7" s="393"/>
      <c r="E7" s="393"/>
      <c r="F7" s="25"/>
      <c r="G7" s="394"/>
      <c r="H7" s="394"/>
      <c r="I7" s="28"/>
      <c r="J7" s="397" t="str">
        <f t="shared" ref="J7:J12" si="0">IF(I7="","",G7*I7)</f>
        <v/>
      </c>
      <c r="K7" s="398"/>
      <c r="L7" s="365"/>
      <c r="M7" s="360"/>
      <c r="N7" s="360"/>
      <c r="O7" s="360"/>
      <c r="P7" s="360"/>
      <c r="Q7" s="360"/>
      <c r="R7" s="12"/>
      <c r="S7" s="12"/>
      <c r="T7" s="16"/>
    </row>
    <row r="8" spans="1:20" s="4" customFormat="1" ht="26.4" customHeight="1" x14ac:dyDescent="0.2">
      <c r="A8" s="13"/>
      <c r="B8" s="40" t="s">
        <v>87</v>
      </c>
      <c r="C8" s="18"/>
      <c r="D8" s="393"/>
      <c r="E8" s="393"/>
      <c r="F8" s="25"/>
      <c r="G8" s="394"/>
      <c r="H8" s="394"/>
      <c r="I8" s="28"/>
      <c r="J8" s="397" t="str">
        <f t="shared" si="0"/>
        <v/>
      </c>
      <c r="K8" s="398"/>
      <c r="L8" s="365"/>
      <c r="M8" s="360"/>
      <c r="N8" s="360"/>
      <c r="O8" s="360"/>
      <c r="P8" s="360"/>
      <c r="Q8" s="360"/>
      <c r="R8" s="12"/>
      <c r="S8" s="12"/>
      <c r="T8" s="16"/>
    </row>
    <row r="9" spans="1:20" s="4" customFormat="1" ht="26.4" customHeight="1" x14ac:dyDescent="0.2">
      <c r="A9" s="13"/>
      <c r="B9" s="40" t="s">
        <v>102</v>
      </c>
      <c r="C9" s="41" t="s">
        <v>99</v>
      </c>
      <c r="D9" s="393"/>
      <c r="E9" s="393"/>
      <c r="F9" s="42" t="s">
        <v>71</v>
      </c>
      <c r="G9" s="410">
        <v>150</v>
      </c>
      <c r="H9" s="410"/>
      <c r="I9" s="43">
        <v>7000</v>
      </c>
      <c r="J9" s="395">
        <f t="shared" si="0"/>
        <v>1050000</v>
      </c>
      <c r="K9" s="396"/>
      <c r="L9" s="365"/>
      <c r="M9" s="360"/>
      <c r="N9" s="360"/>
      <c r="O9" s="360"/>
      <c r="P9" s="360"/>
      <c r="Q9" s="360"/>
      <c r="R9" s="12"/>
      <c r="S9" s="12"/>
      <c r="T9" s="16"/>
    </row>
    <row r="10" spans="1:20" s="4" customFormat="1" ht="26.4" customHeight="1" x14ac:dyDescent="0.2">
      <c r="A10" s="13"/>
      <c r="B10" s="40" t="s">
        <v>89</v>
      </c>
      <c r="C10" s="41"/>
      <c r="D10" s="393"/>
      <c r="E10" s="393"/>
      <c r="F10" s="42" t="s">
        <v>100</v>
      </c>
      <c r="G10" s="410">
        <v>343.9</v>
      </c>
      <c r="H10" s="410"/>
      <c r="I10" s="43">
        <v>1500</v>
      </c>
      <c r="J10" s="395">
        <f t="shared" si="0"/>
        <v>515849.99999999994</v>
      </c>
      <c r="K10" s="396"/>
      <c r="L10" s="365"/>
      <c r="M10" s="360"/>
      <c r="N10" s="360"/>
      <c r="O10" s="360"/>
      <c r="P10" s="360"/>
      <c r="Q10" s="360"/>
      <c r="R10" s="12"/>
      <c r="S10" s="12"/>
      <c r="T10" s="16"/>
    </row>
    <row r="11" spans="1:20" s="4" customFormat="1" ht="26.4" customHeight="1" x14ac:dyDescent="0.2">
      <c r="A11" s="13"/>
      <c r="B11" s="40" t="s">
        <v>95</v>
      </c>
      <c r="C11" s="41"/>
      <c r="D11" s="409" t="s">
        <v>96</v>
      </c>
      <c r="E11" s="409"/>
      <c r="F11" s="42" t="s">
        <v>71</v>
      </c>
      <c r="G11" s="410">
        <v>100</v>
      </c>
      <c r="H11" s="410"/>
      <c r="I11" s="43">
        <v>10000</v>
      </c>
      <c r="J11" s="395">
        <f t="shared" si="0"/>
        <v>1000000</v>
      </c>
      <c r="K11" s="396"/>
      <c r="L11" s="365"/>
      <c r="M11" s="360"/>
      <c r="N11" s="360"/>
      <c r="O11" s="360"/>
      <c r="P11" s="360"/>
      <c r="Q11" s="360"/>
      <c r="R11" s="12"/>
      <c r="S11" s="12"/>
      <c r="T11" s="16"/>
    </row>
    <row r="12" spans="1:20" s="4" customFormat="1" ht="26.4" customHeight="1" x14ac:dyDescent="0.2">
      <c r="A12" s="13"/>
      <c r="B12" s="40" t="s">
        <v>97</v>
      </c>
      <c r="C12" s="18"/>
      <c r="D12" s="393"/>
      <c r="E12" s="393"/>
      <c r="F12" s="42" t="s">
        <v>101</v>
      </c>
      <c r="G12" s="410">
        <v>355</v>
      </c>
      <c r="H12" s="410"/>
      <c r="I12" s="43">
        <v>35450</v>
      </c>
      <c r="J12" s="395">
        <f t="shared" si="0"/>
        <v>12584750</v>
      </c>
      <c r="K12" s="396"/>
      <c r="L12" s="365"/>
      <c r="M12" s="360"/>
      <c r="N12" s="360"/>
      <c r="O12" s="360"/>
      <c r="P12" s="360"/>
      <c r="Q12" s="360"/>
      <c r="R12" s="12"/>
      <c r="S12" s="12"/>
      <c r="T12" s="16"/>
    </row>
    <row r="13" spans="1:20" s="4" customFormat="1" ht="26.4" customHeight="1" x14ac:dyDescent="0.2">
      <c r="A13" s="13"/>
      <c r="B13" s="40" t="s">
        <v>70</v>
      </c>
      <c r="C13" s="18"/>
      <c r="D13" s="399"/>
      <c r="E13" s="400"/>
      <c r="F13" s="25"/>
      <c r="G13" s="403"/>
      <c r="H13" s="404"/>
      <c r="I13" s="28"/>
      <c r="J13" s="405">
        <f>SUM(J9:K12)</f>
        <v>15150600</v>
      </c>
      <c r="K13" s="406"/>
      <c r="L13" s="365"/>
      <c r="M13" s="360"/>
      <c r="N13" s="360"/>
      <c r="O13" s="360"/>
      <c r="P13" s="360"/>
      <c r="Q13" s="360"/>
      <c r="R13" s="12"/>
      <c r="S13" s="12"/>
      <c r="T13" s="16"/>
    </row>
    <row r="14" spans="1:20" s="4" customFormat="1" ht="26.4" customHeight="1" x14ac:dyDescent="0.2">
      <c r="A14" s="13"/>
      <c r="B14" s="40" t="s">
        <v>91</v>
      </c>
      <c r="C14" s="41"/>
      <c r="D14" s="407"/>
      <c r="E14" s="408"/>
      <c r="F14" s="42"/>
      <c r="G14" s="401"/>
      <c r="H14" s="402"/>
      <c r="I14" s="43"/>
      <c r="J14" s="405" t="str">
        <f>IF(I14="","",G14*I14)</f>
        <v/>
      </c>
      <c r="K14" s="406"/>
      <c r="L14" s="365"/>
      <c r="M14" s="360"/>
      <c r="N14" s="360"/>
      <c r="O14" s="360"/>
      <c r="P14" s="360"/>
      <c r="Q14" s="360"/>
      <c r="R14" s="12"/>
      <c r="S14" s="12"/>
      <c r="T14" s="16"/>
    </row>
    <row r="15" spans="1:20" s="4" customFormat="1" ht="26.4" customHeight="1" x14ac:dyDescent="0.2">
      <c r="A15" s="13"/>
      <c r="B15" s="40" t="s">
        <v>80</v>
      </c>
      <c r="C15" s="18"/>
      <c r="D15" s="399"/>
      <c r="E15" s="400"/>
      <c r="F15" s="42" t="s">
        <v>92</v>
      </c>
      <c r="G15" s="401">
        <v>1.5</v>
      </c>
      <c r="H15" s="402"/>
      <c r="I15" s="43">
        <v>850000</v>
      </c>
      <c r="J15" s="405">
        <f>IF(I15="","",G15*I15)</f>
        <v>1275000</v>
      </c>
      <c r="K15" s="406"/>
      <c r="L15" s="365"/>
      <c r="M15" s="360"/>
      <c r="N15" s="360"/>
      <c r="O15" s="360"/>
      <c r="P15" s="360"/>
      <c r="Q15" s="360"/>
      <c r="R15" s="12"/>
      <c r="S15" s="12"/>
      <c r="T15" s="16"/>
    </row>
    <row r="16" spans="1:20" s="4" customFormat="1" ht="26.4" customHeight="1" x14ac:dyDescent="0.2">
      <c r="A16" s="13"/>
      <c r="B16" s="40" t="s">
        <v>81</v>
      </c>
      <c r="C16" s="18"/>
      <c r="D16" s="399"/>
      <c r="E16" s="400"/>
      <c r="F16" s="42" t="s">
        <v>78</v>
      </c>
      <c r="G16" s="401">
        <v>1</v>
      </c>
      <c r="H16" s="402"/>
      <c r="I16" s="28"/>
      <c r="J16" s="405">
        <v>761812</v>
      </c>
      <c r="K16" s="406"/>
      <c r="L16" s="365"/>
      <c r="M16" s="360"/>
      <c r="N16" s="360"/>
      <c r="O16" s="360"/>
      <c r="P16" s="360"/>
      <c r="Q16" s="360"/>
      <c r="R16" s="12"/>
      <c r="S16" s="12"/>
      <c r="T16" s="16"/>
    </row>
    <row r="17" spans="1:20" s="4" customFormat="1" ht="26.4" customHeight="1" x14ac:dyDescent="0.2">
      <c r="A17" s="13"/>
      <c r="B17" s="40" t="s">
        <v>70</v>
      </c>
      <c r="C17" s="18"/>
      <c r="D17" s="399"/>
      <c r="E17" s="400"/>
      <c r="F17" s="25"/>
      <c r="G17" s="403"/>
      <c r="H17" s="404"/>
      <c r="I17" s="28"/>
      <c r="J17" s="405">
        <f>SUM(J15:K16)</f>
        <v>2036812</v>
      </c>
      <c r="K17" s="406"/>
      <c r="L17" s="365"/>
      <c r="M17" s="360"/>
      <c r="N17" s="360"/>
      <c r="O17" s="360"/>
      <c r="P17" s="360"/>
      <c r="Q17" s="360"/>
      <c r="R17" s="12"/>
      <c r="S17" s="12"/>
      <c r="T17" s="16"/>
    </row>
    <row r="18" spans="1:20" s="4" customFormat="1" ht="26.4" customHeight="1" x14ac:dyDescent="0.2">
      <c r="A18" s="13"/>
      <c r="B18" s="40" t="s">
        <v>86</v>
      </c>
      <c r="C18" s="18"/>
      <c r="D18" s="399"/>
      <c r="E18" s="400"/>
      <c r="F18" s="25"/>
      <c r="G18" s="403"/>
      <c r="H18" s="404"/>
      <c r="I18" s="28"/>
      <c r="J18" s="405">
        <f>J13+J17</f>
        <v>17187412</v>
      </c>
      <c r="K18" s="406"/>
      <c r="L18" s="365"/>
      <c r="M18" s="360"/>
      <c r="N18" s="360"/>
      <c r="O18" s="360"/>
      <c r="P18" s="360"/>
      <c r="Q18" s="360"/>
      <c r="R18" s="12"/>
      <c r="S18" s="12"/>
      <c r="T18" s="16"/>
    </row>
    <row r="19" spans="1:20" s="4" customFormat="1" ht="26.4" customHeight="1" x14ac:dyDescent="0.2">
      <c r="A19" s="13"/>
      <c r="B19" s="40" t="s">
        <v>83</v>
      </c>
      <c r="C19" s="18"/>
      <c r="D19" s="393"/>
      <c r="E19" s="393"/>
      <c r="F19" s="42" t="s">
        <v>78</v>
      </c>
      <c r="G19" s="394"/>
      <c r="H19" s="394"/>
      <c r="I19" s="28"/>
      <c r="J19" s="395">
        <v>-7412</v>
      </c>
      <c r="K19" s="396"/>
      <c r="L19" s="365"/>
      <c r="M19" s="360"/>
      <c r="N19" s="360"/>
      <c r="O19" s="360"/>
      <c r="P19" s="360"/>
      <c r="Q19" s="360"/>
      <c r="R19" s="12"/>
      <c r="S19" s="12"/>
      <c r="T19" s="16"/>
    </row>
    <row r="20" spans="1:20" s="4" customFormat="1" ht="26.4" customHeight="1" x14ac:dyDescent="0.2">
      <c r="A20" s="13"/>
      <c r="B20" s="40" t="s">
        <v>94</v>
      </c>
      <c r="C20" s="18"/>
      <c r="D20" s="393"/>
      <c r="E20" s="393"/>
      <c r="F20" s="25"/>
      <c r="G20" s="394"/>
      <c r="H20" s="394"/>
      <c r="I20" s="28"/>
      <c r="J20" s="395">
        <f>J18+J19</f>
        <v>17180000</v>
      </c>
      <c r="K20" s="396"/>
      <c r="L20" s="365"/>
      <c r="M20" s="360"/>
      <c r="N20" s="360"/>
      <c r="O20" s="360"/>
      <c r="P20" s="360"/>
      <c r="Q20" s="360"/>
      <c r="R20" s="12"/>
      <c r="S20" s="12"/>
      <c r="T20" s="16"/>
    </row>
    <row r="21" spans="1:20" s="4" customFormat="1" ht="26.4" customHeight="1" x14ac:dyDescent="0.2">
      <c r="A21" s="13"/>
      <c r="B21" s="40"/>
      <c r="C21" s="18"/>
      <c r="D21" s="393"/>
      <c r="E21" s="393"/>
      <c r="F21" s="42"/>
      <c r="G21" s="394"/>
      <c r="H21" s="394"/>
      <c r="I21" s="28"/>
      <c r="J21" s="395"/>
      <c r="K21" s="396"/>
      <c r="L21" s="365"/>
      <c r="M21" s="360"/>
      <c r="N21" s="360"/>
      <c r="O21" s="360"/>
      <c r="P21" s="360"/>
      <c r="Q21" s="360"/>
      <c r="R21" s="12"/>
      <c r="S21" s="12"/>
      <c r="T21" s="16"/>
    </row>
    <row r="22" spans="1:20" s="4" customFormat="1" ht="26.4" customHeight="1" x14ac:dyDescent="0.2">
      <c r="A22" s="13"/>
      <c r="B22" s="17"/>
      <c r="C22" s="18"/>
      <c r="D22" s="393"/>
      <c r="E22" s="393"/>
      <c r="F22" s="25"/>
      <c r="G22" s="394"/>
      <c r="H22" s="394"/>
      <c r="I22" s="28"/>
      <c r="J22" s="397" t="str">
        <f>IF(I22="","",G22*I22)</f>
        <v/>
      </c>
      <c r="K22" s="398"/>
      <c r="L22" s="365"/>
      <c r="M22" s="360"/>
      <c r="N22" s="360"/>
      <c r="O22" s="360"/>
      <c r="P22" s="360"/>
      <c r="Q22" s="360"/>
      <c r="R22" s="12"/>
      <c r="S22" s="12"/>
      <c r="T22" s="16"/>
    </row>
    <row r="23" spans="1:20" s="4" customFormat="1" ht="26.4" customHeight="1" x14ac:dyDescent="0.2">
      <c r="A23" s="13"/>
      <c r="B23" s="40" t="s">
        <v>85</v>
      </c>
      <c r="C23" s="18"/>
      <c r="D23" s="393"/>
      <c r="E23" s="393"/>
      <c r="F23" s="25"/>
      <c r="G23" s="394"/>
      <c r="H23" s="394"/>
      <c r="I23" s="28"/>
      <c r="J23" s="395">
        <f>J20+J21</f>
        <v>17180000</v>
      </c>
      <c r="K23" s="396"/>
      <c r="L23" s="365"/>
      <c r="M23" s="360"/>
      <c r="N23" s="360"/>
      <c r="O23" s="360"/>
      <c r="P23" s="360"/>
      <c r="Q23" s="360"/>
      <c r="R23" s="12"/>
      <c r="S23" s="12"/>
      <c r="T23" s="16"/>
    </row>
    <row r="24" spans="1:20" ht="26.25" customHeight="1" x14ac:dyDescent="0.2">
      <c r="A24" s="381" t="s">
        <v>21</v>
      </c>
      <c r="B24" s="19"/>
      <c r="C24" s="21"/>
      <c r="D24" s="23"/>
      <c r="E24" s="23"/>
      <c r="F24" s="26"/>
      <c r="G24" s="32"/>
      <c r="H24" s="32"/>
      <c r="I24" s="29"/>
      <c r="J24" s="405"/>
      <c r="K24" s="406"/>
      <c r="L24" s="34"/>
      <c r="M24" s="34"/>
      <c r="N24" s="34"/>
      <c r="O24" s="34"/>
      <c r="P24" s="370"/>
      <c r="Q24" s="371"/>
      <c r="R24" s="2"/>
      <c r="S24" s="14"/>
    </row>
    <row r="25" spans="1:20" ht="22.5" customHeight="1" thickBot="1" x14ac:dyDescent="0.25">
      <c r="A25" s="381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spans="1:20" x14ac:dyDescent="0.2">
      <c r="H26" s="58"/>
    </row>
  </sheetData>
  <sheetProtection algorithmName="SHA-512" hashValue="cc8/7U2lyhV4sw26Zx8ItQblcNY44TKNUBgYyw5JsasFXG2fe70fwm0X27jD+LGnOgZIZZdPkykentYR62SSzw==" saltValue="ZbChNjZElLAsHn3B5HYlpw==" spinCount="100000" sheet="1" objects="1" scenarios="1"/>
  <mergeCells count="130"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  <mergeCell ref="G22:H22"/>
    <mergeCell ref="J22:K22"/>
    <mergeCell ref="L22:M22"/>
    <mergeCell ref="N18:O18"/>
    <mergeCell ref="P18:Q18"/>
    <mergeCell ref="N19:O19"/>
    <mergeCell ref="P19:Q19"/>
    <mergeCell ref="D18:E18"/>
    <mergeCell ref="G18:H18"/>
    <mergeCell ref="J18:K18"/>
    <mergeCell ref="L18:M18"/>
    <mergeCell ref="D19:E19"/>
    <mergeCell ref="G19:H19"/>
    <mergeCell ref="J19:K19"/>
    <mergeCell ref="P24:Q24"/>
    <mergeCell ref="J24:K24"/>
    <mergeCell ref="D20:E20"/>
    <mergeCell ref="G20:H20"/>
    <mergeCell ref="D21:E21"/>
    <mergeCell ref="G21:H21"/>
    <mergeCell ref="J21:K21"/>
    <mergeCell ref="L21:M21"/>
    <mergeCell ref="J20:K20"/>
    <mergeCell ref="L20:M20"/>
    <mergeCell ref="N21:O21"/>
    <mergeCell ref="P21:Q21"/>
    <mergeCell ref="N20:O20"/>
    <mergeCell ref="P20:Q20"/>
    <mergeCell ref="L19:M19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J15:K15"/>
    <mergeCell ref="L15:M15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J7:K7"/>
    <mergeCell ref="P8:Q8"/>
    <mergeCell ref="D9:E9"/>
    <mergeCell ref="G9:H9"/>
    <mergeCell ref="L9:M9"/>
    <mergeCell ref="N9:O9"/>
    <mergeCell ref="P9:Q9"/>
    <mergeCell ref="G8:H8"/>
    <mergeCell ref="P10:Q10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E2:G2"/>
    <mergeCell ref="K2:L2"/>
    <mergeCell ref="S5:S6"/>
    <mergeCell ref="L5:M6"/>
    <mergeCell ref="N5:O6"/>
    <mergeCell ref="P5:Q6"/>
    <mergeCell ref="L7:M7"/>
    <mergeCell ref="N7:O7"/>
    <mergeCell ref="P7:Q7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L8:M8"/>
    <mergeCell ref="N8:O8"/>
    <mergeCell ref="J8:K8"/>
    <mergeCell ref="J9:K9"/>
    <mergeCell ref="D7:E7"/>
    <mergeCell ref="G7:H7"/>
  </mergeCells>
  <phoneticPr fontId="2"/>
  <pageMargins left="0" right="0" top="0.19685039370078741" bottom="0.19685039370078741" header="0.51181102362204722" footer="0"/>
  <pageSetup paperSize="9" orientation="landscape" horizontalDpi="300" verticalDpi="300" r:id="rId1"/>
  <headerFooter alignWithMargins="0">
    <oddFooter>&amp;L&amp;9（注）　太枠内のみ記入して下さい&amp;R&amp;9佐藤工業株式会社 　制定日：２００１年７月１日　改定日：2016年3月1日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4"/>
  <sheetViews>
    <sheetView showZeros="0" topLeftCell="A4" workbookViewId="0">
      <selection activeCell="N35" sqref="N35:BW36"/>
    </sheetView>
  </sheetViews>
  <sheetFormatPr defaultRowHeight="13.2" x14ac:dyDescent="0.2"/>
  <cols>
    <col min="1" max="1" width="3.6640625" customWidth="1"/>
    <col min="2" max="3" width="4.6640625" customWidth="1"/>
    <col min="4" max="4" width="13.109375" customWidth="1"/>
    <col min="5" max="5" width="10.77734375" customWidth="1"/>
    <col min="6" max="8" width="5.77734375" customWidth="1"/>
    <col min="10" max="10" width="1.6640625" customWidth="1"/>
    <col min="11" max="31" width="1.21875" customWidth="1"/>
    <col min="32" max="32" width="7.88671875" customWidth="1"/>
    <col min="33" max="33" width="5.6640625" customWidth="1"/>
    <col min="34" max="34" width="0.88671875" customWidth="1"/>
    <col min="35" max="35" width="1.33203125" customWidth="1"/>
    <col min="36" max="75" width="0.6640625" customWidth="1"/>
  </cols>
  <sheetData>
    <row r="1" spans="1:76" x14ac:dyDescent="0.2">
      <c r="A1" s="316" t="s">
        <v>22</v>
      </c>
      <c r="B1" s="316"/>
      <c r="C1" s="316"/>
      <c r="D1" s="316"/>
      <c r="E1" s="350" t="s">
        <v>23</v>
      </c>
      <c r="F1" s="157"/>
      <c r="G1" s="157"/>
      <c r="H1" s="157"/>
      <c r="I1" s="272" t="s">
        <v>24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522" t="s">
        <v>136</v>
      </c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157"/>
      <c r="BU1" s="157"/>
      <c r="BV1" s="157"/>
      <c r="BW1" s="157"/>
    </row>
    <row r="2" spans="1:76" x14ac:dyDescent="0.2">
      <c r="A2" s="316"/>
      <c r="B2" s="316"/>
      <c r="C2" s="316"/>
      <c r="D2" s="316"/>
      <c r="E2" s="350"/>
      <c r="F2" s="157"/>
      <c r="G2" s="157"/>
      <c r="H2" s="157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</row>
    <row r="3" spans="1:76" ht="26.1" customHeight="1" thickBot="1" x14ac:dyDescent="0.25">
      <c r="A3" s="317" t="s">
        <v>25</v>
      </c>
      <c r="B3" s="317"/>
      <c r="C3" s="520"/>
      <c r="D3" s="520"/>
      <c r="E3" s="520"/>
      <c r="F3" s="520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275" t="s">
        <v>26</v>
      </c>
      <c r="AH3" s="275"/>
      <c r="AI3" s="276"/>
      <c r="AJ3" s="486"/>
      <c r="AK3" s="484"/>
      <c r="AL3" s="484"/>
      <c r="AM3" s="485"/>
      <c r="AN3" s="483"/>
      <c r="AO3" s="484"/>
      <c r="AP3" s="484"/>
      <c r="AQ3" s="485"/>
      <c r="AR3" s="483"/>
      <c r="AS3" s="484"/>
      <c r="AT3" s="484"/>
      <c r="AU3" s="485"/>
      <c r="AV3" s="483"/>
      <c r="AW3" s="484"/>
      <c r="AX3" s="484"/>
      <c r="AY3" s="485"/>
      <c r="AZ3" s="483"/>
      <c r="BA3" s="484"/>
      <c r="BB3" s="484"/>
      <c r="BC3" s="485"/>
      <c r="BD3" s="483"/>
      <c r="BE3" s="484"/>
      <c r="BF3" s="484"/>
      <c r="BG3" s="485"/>
      <c r="BH3" s="483"/>
      <c r="BI3" s="484"/>
      <c r="BJ3" s="484"/>
      <c r="BK3" s="485"/>
      <c r="BL3" s="483"/>
      <c r="BM3" s="484"/>
      <c r="BN3" s="484"/>
      <c r="BO3" s="485"/>
      <c r="BP3" s="483"/>
      <c r="BQ3" s="484"/>
      <c r="BR3" s="484"/>
      <c r="BS3" s="485"/>
      <c r="BT3" s="483"/>
      <c r="BU3" s="484"/>
      <c r="BV3" s="484"/>
      <c r="BW3" s="490"/>
    </row>
    <row r="4" spans="1:76" ht="26.1" customHeight="1" thickTop="1" thickBot="1" x14ac:dyDescent="0.25">
      <c r="A4" s="157"/>
      <c r="B4" s="157"/>
      <c r="C4" s="521"/>
      <c r="D4" s="521"/>
      <c r="E4" s="521"/>
      <c r="F4" s="521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255" t="s">
        <v>142</v>
      </c>
      <c r="AH4" s="255"/>
      <c r="AI4" s="255"/>
      <c r="AJ4" s="487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9"/>
      <c r="BX4" s="37"/>
    </row>
    <row r="5" spans="1:76" ht="12.6" customHeight="1" thickTop="1" x14ac:dyDescent="0.2">
      <c r="B5" s="281" t="s">
        <v>27</v>
      </c>
      <c r="C5" s="281"/>
      <c r="D5" s="281"/>
      <c r="E5" s="281"/>
      <c r="F5" s="281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255" t="s">
        <v>144</v>
      </c>
      <c r="AH5" s="255"/>
      <c r="AI5" s="255"/>
      <c r="AJ5" s="514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6"/>
      <c r="BX5" s="37"/>
    </row>
    <row r="6" spans="1:76" ht="13.5" customHeight="1" x14ac:dyDescent="0.2">
      <c r="A6" s="38"/>
      <c r="B6" s="174"/>
      <c r="C6" s="174"/>
      <c r="D6" s="174"/>
      <c r="E6" s="174"/>
      <c r="F6" s="174"/>
      <c r="G6" s="38"/>
      <c r="H6" s="38"/>
      <c r="I6" s="157"/>
      <c r="J6" s="277" t="s">
        <v>28</v>
      </c>
      <c r="K6" s="277"/>
      <c r="L6" s="277"/>
      <c r="M6" s="277"/>
      <c r="N6" s="277"/>
      <c r="O6" s="278"/>
      <c r="P6" s="448"/>
      <c r="Q6" s="449"/>
      <c r="R6" s="448"/>
      <c r="S6" s="449"/>
      <c r="T6" s="448"/>
      <c r="U6" s="449"/>
      <c r="V6" s="273" t="s">
        <v>29</v>
      </c>
      <c r="W6" s="274"/>
      <c r="X6" s="448"/>
      <c r="Y6" s="449"/>
      <c r="Z6" s="448"/>
      <c r="AA6" s="449"/>
      <c r="AB6" s="448"/>
      <c r="AC6" s="449"/>
      <c r="AD6" s="448"/>
      <c r="AE6" s="449"/>
      <c r="AF6" s="157"/>
      <c r="AG6" s="255"/>
      <c r="AH6" s="255"/>
      <c r="AI6" s="255"/>
      <c r="AJ6" s="517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519"/>
    </row>
    <row r="7" spans="1:76" ht="12.75" customHeight="1" x14ac:dyDescent="0.2">
      <c r="A7" s="318" t="s">
        <v>30</v>
      </c>
      <c r="B7" s="319"/>
      <c r="C7" s="320"/>
      <c r="D7" s="327" t="s">
        <v>31</v>
      </c>
      <c r="E7" s="439">
        <f>E9+F11</f>
        <v>0</v>
      </c>
      <c r="F7" s="440"/>
      <c r="G7" s="440"/>
      <c r="H7" s="441"/>
      <c r="I7" s="157"/>
      <c r="J7" s="277"/>
      <c r="K7" s="277"/>
      <c r="L7" s="277"/>
      <c r="M7" s="277"/>
      <c r="N7" s="277"/>
      <c r="O7" s="278"/>
      <c r="P7" s="450"/>
      <c r="Q7" s="451"/>
      <c r="R7" s="450"/>
      <c r="S7" s="451"/>
      <c r="T7" s="450"/>
      <c r="U7" s="451"/>
      <c r="V7" s="273"/>
      <c r="W7" s="274"/>
      <c r="X7" s="450"/>
      <c r="Y7" s="451"/>
      <c r="Z7" s="450"/>
      <c r="AA7" s="451"/>
      <c r="AB7" s="450"/>
      <c r="AC7" s="451"/>
      <c r="AD7" s="450"/>
      <c r="AE7" s="451"/>
      <c r="AF7" s="157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</row>
    <row r="8" spans="1:76" ht="13.5" customHeight="1" x14ac:dyDescent="0.2">
      <c r="A8" s="321"/>
      <c r="B8" s="322"/>
      <c r="C8" s="323"/>
      <c r="D8" s="328"/>
      <c r="E8" s="442"/>
      <c r="F8" s="443"/>
      <c r="G8" s="443"/>
      <c r="H8" s="444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479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37"/>
    </row>
    <row r="9" spans="1:76" ht="12.75" customHeight="1" x14ac:dyDescent="0.2">
      <c r="A9" s="321"/>
      <c r="B9" s="322"/>
      <c r="C9" s="323"/>
      <c r="D9" s="417" t="s">
        <v>32</v>
      </c>
      <c r="E9" s="439"/>
      <c r="F9" s="440"/>
      <c r="G9" s="440"/>
      <c r="H9" s="441"/>
      <c r="I9" s="157"/>
      <c r="J9" s="280" t="s">
        <v>33</v>
      </c>
      <c r="K9" s="280"/>
      <c r="L9" s="280"/>
      <c r="M9" s="280"/>
      <c r="N9" s="280"/>
      <c r="O9" s="280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37"/>
    </row>
    <row r="10" spans="1:76" ht="13.5" customHeight="1" x14ac:dyDescent="0.2">
      <c r="A10" s="321"/>
      <c r="B10" s="322"/>
      <c r="C10" s="323"/>
      <c r="D10" s="418"/>
      <c r="E10" s="442"/>
      <c r="F10" s="443"/>
      <c r="G10" s="443"/>
      <c r="H10" s="444"/>
      <c r="I10" s="157"/>
      <c r="J10" s="280"/>
      <c r="K10" s="280"/>
      <c r="L10" s="280"/>
      <c r="M10" s="280"/>
      <c r="N10" s="280"/>
      <c r="O10" s="280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37"/>
    </row>
    <row r="11" spans="1:76" ht="12.75" customHeight="1" x14ac:dyDescent="0.2">
      <c r="A11" s="321"/>
      <c r="B11" s="322"/>
      <c r="C11" s="323"/>
      <c r="D11" s="437" t="s">
        <v>147</v>
      </c>
      <c r="E11" s="445">
        <v>0.1</v>
      </c>
      <c r="F11" s="447">
        <f>ROUND(E9*E11,0)</f>
        <v>0</v>
      </c>
      <c r="G11" s="447"/>
      <c r="H11" s="447"/>
      <c r="I11" s="157"/>
      <c r="J11" s="280" t="s">
        <v>34</v>
      </c>
      <c r="K11" s="280"/>
      <c r="L11" s="280"/>
      <c r="M11" s="280"/>
      <c r="N11" s="280"/>
      <c r="O11" s="280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37"/>
    </row>
    <row r="12" spans="1:76" ht="13.5" customHeight="1" x14ac:dyDescent="0.2">
      <c r="A12" s="324"/>
      <c r="B12" s="325"/>
      <c r="C12" s="326"/>
      <c r="D12" s="438"/>
      <c r="E12" s="446"/>
      <c r="F12" s="447"/>
      <c r="G12" s="447"/>
      <c r="H12" s="447"/>
      <c r="I12" s="157"/>
      <c r="J12" s="280"/>
      <c r="K12" s="280"/>
      <c r="L12" s="280"/>
      <c r="M12" s="280"/>
      <c r="N12" s="280"/>
      <c r="O12" s="280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37"/>
    </row>
    <row r="13" spans="1:76" ht="13.5" customHeight="1" x14ac:dyDescent="0.2">
      <c r="A13" s="262" t="s">
        <v>35</v>
      </c>
      <c r="B13" s="263"/>
      <c r="C13" s="264"/>
      <c r="D13" s="419"/>
      <c r="E13" s="420"/>
      <c r="F13" s="420"/>
      <c r="G13" s="420"/>
      <c r="H13" s="421"/>
      <c r="I13" s="157"/>
      <c r="J13" s="235" t="s">
        <v>36</v>
      </c>
      <c r="K13" s="235"/>
      <c r="L13" s="235"/>
      <c r="M13" s="235"/>
      <c r="N13" s="235"/>
      <c r="O13" s="235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37"/>
    </row>
    <row r="14" spans="1:76" ht="12.75" customHeight="1" x14ac:dyDescent="0.2">
      <c r="A14" s="265"/>
      <c r="B14" s="266"/>
      <c r="C14" s="267"/>
      <c r="D14" s="422"/>
      <c r="E14" s="423"/>
      <c r="F14" s="423"/>
      <c r="G14" s="423"/>
      <c r="H14" s="424"/>
      <c r="I14" s="157"/>
      <c r="J14" s="157"/>
      <c r="K14" s="157"/>
      <c r="L14" s="157"/>
      <c r="M14" s="157"/>
      <c r="N14" s="157"/>
      <c r="O14" s="157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37"/>
    </row>
    <row r="15" spans="1:76" ht="13.5" customHeight="1" x14ac:dyDescent="0.2">
      <c r="A15" s="268"/>
      <c r="B15" s="269"/>
      <c r="C15" s="270"/>
      <c r="D15" s="425"/>
      <c r="E15" s="426"/>
      <c r="F15" s="426"/>
      <c r="G15" s="426"/>
      <c r="H15" s="427"/>
      <c r="I15" s="157"/>
      <c r="J15" s="235" t="s">
        <v>37</v>
      </c>
      <c r="K15" s="235"/>
      <c r="L15" s="235"/>
      <c r="M15" s="235"/>
      <c r="N15" s="235"/>
      <c r="O15" s="235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37"/>
    </row>
    <row r="16" spans="1:76" ht="13.5" customHeight="1" x14ac:dyDescent="0.2">
      <c r="A16" s="299" t="s">
        <v>38</v>
      </c>
      <c r="B16" s="300"/>
      <c r="C16" s="301"/>
      <c r="D16" s="428" t="s">
        <v>75</v>
      </c>
      <c r="E16" s="429"/>
      <c r="F16" s="429"/>
      <c r="G16" s="429"/>
      <c r="H16" s="430"/>
      <c r="I16" s="157"/>
      <c r="J16" s="235"/>
      <c r="K16" s="235"/>
      <c r="L16" s="235"/>
      <c r="M16" s="235"/>
      <c r="N16" s="235"/>
      <c r="O16" s="235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37"/>
    </row>
    <row r="17" spans="1:76" ht="12.75" customHeight="1" x14ac:dyDescent="0.2">
      <c r="A17" s="302"/>
      <c r="B17" s="303"/>
      <c r="C17" s="304"/>
      <c r="D17" s="431"/>
      <c r="E17" s="432"/>
      <c r="F17" s="432"/>
      <c r="G17" s="432"/>
      <c r="H17" s="433"/>
      <c r="I17" s="157"/>
      <c r="J17" s="280" t="s">
        <v>39</v>
      </c>
      <c r="K17" s="280"/>
      <c r="L17" s="280"/>
      <c r="M17" s="280"/>
      <c r="N17" s="280"/>
      <c r="O17" s="280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37"/>
    </row>
    <row r="18" spans="1:76" ht="13.5" customHeight="1" x14ac:dyDescent="0.2">
      <c r="A18" s="305"/>
      <c r="B18" s="306"/>
      <c r="C18" s="307"/>
      <c r="D18" s="434"/>
      <c r="E18" s="435"/>
      <c r="F18" s="435"/>
      <c r="G18" s="435"/>
      <c r="H18" s="436"/>
      <c r="I18" s="157"/>
      <c r="J18" s="280"/>
      <c r="K18" s="280"/>
      <c r="L18" s="280"/>
      <c r="M18" s="280"/>
      <c r="N18" s="280"/>
      <c r="O18" s="280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225" t="s">
        <v>40</v>
      </c>
      <c r="AJ18" s="226"/>
      <c r="AK18" s="226"/>
      <c r="AL18" s="226"/>
      <c r="AM18" s="227"/>
      <c r="AN18" s="473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5"/>
      <c r="AZ18" s="473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5"/>
      <c r="BL18" s="473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5"/>
      <c r="BX18" s="37"/>
    </row>
    <row r="19" spans="1:76" ht="13.5" customHeight="1" x14ac:dyDescent="0.2">
      <c r="A19" s="262" t="s">
        <v>41</v>
      </c>
      <c r="B19" s="263"/>
      <c r="C19" s="264"/>
      <c r="D19" s="464" t="s">
        <v>153</v>
      </c>
      <c r="E19" s="465"/>
      <c r="F19" s="465"/>
      <c r="G19" s="465"/>
      <c r="H19" s="466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228"/>
      <c r="AJ19" s="229"/>
      <c r="AK19" s="229"/>
      <c r="AL19" s="229"/>
      <c r="AM19" s="230"/>
      <c r="AN19" s="476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8"/>
      <c r="AZ19" s="476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8"/>
      <c r="BL19" s="476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8"/>
      <c r="BX19" s="37"/>
    </row>
    <row r="20" spans="1:76" ht="12.75" customHeight="1" x14ac:dyDescent="0.2">
      <c r="A20" s="265"/>
      <c r="B20" s="266"/>
      <c r="C20" s="267"/>
      <c r="D20" s="467"/>
      <c r="E20" s="468"/>
      <c r="F20" s="468"/>
      <c r="G20" s="468"/>
      <c r="H20" s="469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228"/>
      <c r="AJ20" s="229"/>
      <c r="AK20" s="229"/>
      <c r="AL20" s="229"/>
      <c r="AM20" s="230"/>
      <c r="AN20" s="476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8"/>
      <c r="AZ20" s="476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8"/>
      <c r="BL20" s="476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8"/>
      <c r="BX20" s="37"/>
    </row>
    <row r="21" spans="1:76" ht="13.5" customHeight="1" x14ac:dyDescent="0.2">
      <c r="A21" s="268"/>
      <c r="B21" s="269"/>
      <c r="C21" s="270"/>
      <c r="D21" s="470"/>
      <c r="E21" s="471"/>
      <c r="F21" s="471"/>
      <c r="G21" s="471"/>
      <c r="H21" s="472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231"/>
      <c r="AJ21" s="232"/>
      <c r="AK21" s="232"/>
      <c r="AL21" s="232"/>
      <c r="AM21" s="233"/>
      <c r="AN21" s="461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3"/>
      <c r="AZ21" s="461"/>
      <c r="BA21" s="462"/>
      <c r="BB21" s="462"/>
      <c r="BC21" s="462"/>
      <c r="BD21" s="462"/>
      <c r="BE21" s="462"/>
      <c r="BF21" s="462"/>
      <c r="BG21" s="462"/>
      <c r="BH21" s="462"/>
      <c r="BI21" s="462"/>
      <c r="BJ21" s="462"/>
      <c r="BK21" s="463"/>
      <c r="BL21" s="461"/>
      <c r="BM21" s="462"/>
      <c r="BN21" s="462"/>
      <c r="BO21" s="462"/>
      <c r="BP21" s="462"/>
      <c r="BQ21" s="462"/>
      <c r="BR21" s="462"/>
      <c r="BS21" s="462"/>
      <c r="BT21" s="462"/>
      <c r="BU21" s="462"/>
      <c r="BV21" s="462"/>
      <c r="BW21" s="463"/>
      <c r="BX21" s="37"/>
    </row>
    <row r="22" spans="1:76" ht="13.5" customHeight="1" x14ac:dyDescent="0.2">
      <c r="A22" s="262" t="s">
        <v>42</v>
      </c>
      <c r="B22" s="263"/>
      <c r="C22" s="264"/>
      <c r="D22" s="428" t="s">
        <v>43</v>
      </c>
      <c r="E22" s="429"/>
      <c r="F22" s="429"/>
      <c r="G22" s="429"/>
      <c r="H22" s="430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37"/>
    </row>
    <row r="23" spans="1:76" ht="12.75" customHeight="1" x14ac:dyDescent="0.2">
      <c r="A23" s="265"/>
      <c r="B23" s="266"/>
      <c r="C23" s="267"/>
      <c r="D23" s="431"/>
      <c r="E23" s="432"/>
      <c r="F23" s="432"/>
      <c r="G23" s="432"/>
      <c r="H23" s="433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37"/>
    </row>
    <row r="24" spans="1:76" ht="13.5" customHeight="1" x14ac:dyDescent="0.2">
      <c r="A24" s="268"/>
      <c r="B24" s="269"/>
      <c r="C24" s="270"/>
      <c r="D24" s="434"/>
      <c r="E24" s="435"/>
      <c r="F24" s="435"/>
      <c r="G24" s="435"/>
      <c r="H24" s="43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37"/>
    </row>
    <row r="25" spans="1:76" ht="13.5" customHeight="1" x14ac:dyDescent="0.2">
      <c r="A25" s="262" t="s">
        <v>44</v>
      </c>
      <c r="B25" s="263"/>
      <c r="C25" s="264"/>
      <c r="D25" s="428" t="s">
        <v>76</v>
      </c>
      <c r="E25" s="429"/>
      <c r="F25" s="429"/>
      <c r="G25" s="429"/>
      <c r="H25" s="430"/>
      <c r="I25" s="157"/>
      <c r="J25" s="157"/>
      <c r="K25" s="181"/>
      <c r="L25" s="182"/>
      <c r="M25" s="183"/>
      <c r="N25" s="498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500"/>
      <c r="BX25" s="37"/>
    </row>
    <row r="26" spans="1:76" ht="12.75" customHeight="1" x14ac:dyDescent="0.2">
      <c r="A26" s="265"/>
      <c r="B26" s="266"/>
      <c r="C26" s="267"/>
      <c r="D26" s="431"/>
      <c r="E26" s="432"/>
      <c r="F26" s="432"/>
      <c r="G26" s="432"/>
      <c r="H26" s="433"/>
      <c r="I26" s="157"/>
      <c r="J26" s="157"/>
      <c r="K26" s="176"/>
      <c r="L26" s="157"/>
      <c r="M26" s="177"/>
      <c r="N26" s="501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3"/>
    </row>
    <row r="27" spans="1:76" ht="13.5" customHeight="1" x14ac:dyDescent="0.2">
      <c r="A27" s="268"/>
      <c r="B27" s="269"/>
      <c r="C27" s="270"/>
      <c r="D27" s="434"/>
      <c r="E27" s="435"/>
      <c r="F27" s="435"/>
      <c r="G27" s="435"/>
      <c r="H27" s="436"/>
      <c r="I27" s="157"/>
      <c r="J27" s="157"/>
      <c r="K27" s="186" t="s">
        <v>45</v>
      </c>
      <c r="L27" s="187"/>
      <c r="M27" s="188"/>
      <c r="N27" s="504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6"/>
    </row>
    <row r="28" spans="1:76" ht="13.5" customHeight="1" x14ac:dyDescent="0.2">
      <c r="A28" s="262" t="s">
        <v>46</v>
      </c>
      <c r="B28" s="263"/>
      <c r="C28" s="264"/>
      <c r="D28" s="428" t="s">
        <v>135</v>
      </c>
      <c r="E28" s="429"/>
      <c r="F28" s="429"/>
      <c r="G28" s="429"/>
      <c r="H28" s="430"/>
      <c r="I28" s="157"/>
      <c r="J28" s="157"/>
      <c r="K28" s="186"/>
      <c r="L28" s="187"/>
      <c r="M28" s="188"/>
      <c r="N28" s="501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3"/>
    </row>
    <row r="29" spans="1:76" ht="12.75" customHeight="1" x14ac:dyDescent="0.2">
      <c r="A29" s="265"/>
      <c r="B29" s="266"/>
      <c r="C29" s="267"/>
      <c r="D29" s="431"/>
      <c r="E29" s="432"/>
      <c r="F29" s="432"/>
      <c r="G29" s="432"/>
      <c r="H29" s="433"/>
      <c r="I29" s="157"/>
      <c r="J29" s="157"/>
      <c r="K29" s="176"/>
      <c r="L29" s="157"/>
      <c r="M29" s="177"/>
      <c r="N29" s="504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5"/>
      <c r="BV29" s="505"/>
      <c r="BW29" s="506"/>
    </row>
    <row r="30" spans="1:76" ht="13.5" customHeight="1" x14ac:dyDescent="0.2">
      <c r="A30" s="268"/>
      <c r="B30" s="269"/>
      <c r="C30" s="270"/>
      <c r="D30" s="434"/>
      <c r="E30" s="435"/>
      <c r="F30" s="435"/>
      <c r="G30" s="435"/>
      <c r="H30" s="436"/>
      <c r="I30" s="157"/>
      <c r="J30" s="157"/>
      <c r="K30" s="176"/>
      <c r="L30" s="157"/>
      <c r="M30" s="177"/>
      <c r="N30" s="501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  <c r="BU30" s="502"/>
      <c r="BV30" s="502"/>
      <c r="BW30" s="503"/>
    </row>
    <row r="31" spans="1:76" ht="13.5" customHeight="1" x14ac:dyDescent="0.2">
      <c r="A31" s="292"/>
      <c r="B31" s="293"/>
      <c r="C31" s="294"/>
      <c r="D31" s="428"/>
      <c r="E31" s="429"/>
      <c r="F31" s="429"/>
      <c r="G31" s="429"/>
      <c r="H31" s="430"/>
      <c r="I31" s="157"/>
      <c r="J31" s="157"/>
      <c r="K31" s="176"/>
      <c r="L31" s="157"/>
      <c r="M31" s="177"/>
      <c r="N31" s="504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6"/>
    </row>
    <row r="32" spans="1:76" ht="12.75" customHeight="1" x14ac:dyDescent="0.2">
      <c r="A32" s="273"/>
      <c r="B32" s="295"/>
      <c r="C32" s="274"/>
      <c r="D32" s="431"/>
      <c r="E32" s="432"/>
      <c r="F32" s="432"/>
      <c r="G32" s="432"/>
      <c r="H32" s="433"/>
      <c r="I32" s="157"/>
      <c r="J32" s="157"/>
      <c r="K32" s="176"/>
      <c r="L32" s="157"/>
      <c r="M32" s="177"/>
      <c r="N32" s="501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3"/>
    </row>
    <row r="33" spans="1:75" ht="13.5" customHeight="1" x14ac:dyDescent="0.2">
      <c r="A33" s="296"/>
      <c r="B33" s="297"/>
      <c r="C33" s="298"/>
      <c r="D33" s="434"/>
      <c r="E33" s="435"/>
      <c r="F33" s="435"/>
      <c r="G33" s="435"/>
      <c r="H33" s="436"/>
      <c r="I33" s="157"/>
      <c r="J33" s="157"/>
      <c r="K33" s="176"/>
      <c r="L33" s="157"/>
      <c r="M33" s="177"/>
      <c r="N33" s="504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  <c r="BP33" s="505"/>
      <c r="BQ33" s="505"/>
      <c r="BR33" s="505"/>
      <c r="BS33" s="505"/>
      <c r="BT33" s="505"/>
      <c r="BU33" s="505"/>
      <c r="BV33" s="505"/>
      <c r="BW33" s="506"/>
    </row>
    <row r="34" spans="1:75" ht="13.5" customHeight="1" x14ac:dyDescent="0.2">
      <c r="A34" s="283" t="s">
        <v>47</v>
      </c>
      <c r="B34" s="286" t="s">
        <v>48</v>
      </c>
      <c r="C34" s="182"/>
      <c r="D34" s="182"/>
      <c r="E34" s="182"/>
      <c r="F34" s="182"/>
      <c r="G34" s="182"/>
      <c r="H34" s="183"/>
      <c r="I34" s="157"/>
      <c r="J34" s="157"/>
      <c r="K34" s="176"/>
      <c r="L34" s="157"/>
      <c r="M34" s="177"/>
      <c r="N34" s="501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502"/>
      <c r="BW34" s="503"/>
    </row>
    <row r="35" spans="1:75" ht="12.75" customHeight="1" x14ac:dyDescent="0.2">
      <c r="A35" s="284"/>
      <c r="B35" s="287" t="s">
        <v>49</v>
      </c>
      <c r="C35" s="195"/>
      <c r="D35" s="195"/>
      <c r="E35" s="195"/>
      <c r="F35" s="195"/>
      <c r="G35" s="195"/>
      <c r="H35" s="288"/>
      <c r="I35" s="157"/>
      <c r="J35" s="157"/>
      <c r="K35" s="186" t="s">
        <v>50</v>
      </c>
      <c r="L35" s="187"/>
      <c r="M35" s="188"/>
      <c r="N35" s="504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6"/>
    </row>
    <row r="36" spans="1:75" ht="13.5" customHeight="1" x14ac:dyDescent="0.2">
      <c r="A36" s="284"/>
      <c r="B36" s="411"/>
      <c r="C36" s="412"/>
      <c r="D36" s="412"/>
      <c r="E36" s="412"/>
      <c r="F36" s="412"/>
      <c r="G36" s="412"/>
      <c r="H36" s="413"/>
      <c r="I36" s="157"/>
      <c r="J36" s="157"/>
      <c r="K36" s="186"/>
      <c r="L36" s="187"/>
      <c r="M36" s="188"/>
      <c r="N36" s="501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3"/>
    </row>
    <row r="37" spans="1:75" ht="12.75" customHeight="1" x14ac:dyDescent="0.2">
      <c r="A37" s="284"/>
      <c r="B37" s="414"/>
      <c r="C37" s="415"/>
      <c r="D37" s="415"/>
      <c r="E37" s="415"/>
      <c r="F37" s="415"/>
      <c r="G37" s="415"/>
      <c r="H37" s="416"/>
      <c r="I37" s="157"/>
      <c r="J37" s="157"/>
      <c r="K37" s="176"/>
      <c r="L37" s="157"/>
      <c r="M37" s="177"/>
      <c r="N37" s="504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5"/>
      <c r="BV37" s="505"/>
      <c r="BW37" s="506"/>
    </row>
    <row r="38" spans="1:75" ht="13.5" customHeight="1" x14ac:dyDescent="0.2">
      <c r="A38" s="284"/>
      <c r="B38" s="411"/>
      <c r="C38" s="412"/>
      <c r="D38" s="412"/>
      <c r="E38" s="412"/>
      <c r="F38" s="412"/>
      <c r="G38" s="412"/>
      <c r="H38" s="413"/>
      <c r="I38" s="157"/>
      <c r="J38" s="157"/>
      <c r="K38" s="178"/>
      <c r="L38" s="179"/>
      <c r="M38" s="180"/>
      <c r="N38" s="507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  <c r="AW38" s="508"/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508"/>
      <c r="BT38" s="508"/>
      <c r="BU38" s="508"/>
      <c r="BV38" s="508"/>
      <c r="BW38" s="509"/>
    </row>
    <row r="39" spans="1:75" ht="12.75" customHeight="1" x14ac:dyDescent="0.2">
      <c r="A39" s="284"/>
      <c r="B39" s="414"/>
      <c r="C39" s="415"/>
      <c r="D39" s="415"/>
      <c r="E39" s="415"/>
      <c r="F39" s="415"/>
      <c r="G39" s="415"/>
      <c r="H39" s="416"/>
      <c r="I39" s="157"/>
      <c r="J39" s="157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</row>
    <row r="40" spans="1:75" ht="13.5" customHeight="1" x14ac:dyDescent="0.2">
      <c r="A40" s="284"/>
      <c r="B40" s="411"/>
      <c r="C40" s="412"/>
      <c r="D40" s="412"/>
      <c r="E40" s="412"/>
      <c r="F40" s="412"/>
      <c r="G40" s="412"/>
      <c r="H40" s="413"/>
      <c r="I40" s="157"/>
      <c r="J40" s="157"/>
      <c r="K40" s="219" t="s">
        <v>51</v>
      </c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X40" s="252" t="s">
        <v>52</v>
      </c>
      <c r="Y40" s="253"/>
      <c r="Z40" s="254"/>
      <c r="AA40" s="70"/>
      <c r="AB40" s="452"/>
      <c r="AC40" s="453"/>
      <c r="AD40" s="453"/>
      <c r="AE40" s="453"/>
      <c r="AF40" s="453"/>
      <c r="AG40" s="453"/>
      <c r="AH40" s="454"/>
      <c r="AI40" s="452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4"/>
      <c r="BL40" s="492"/>
      <c r="BM40" s="412"/>
      <c r="BN40" s="412"/>
      <c r="BO40" s="412"/>
      <c r="BP40" s="412"/>
      <c r="BQ40" s="412"/>
      <c r="BR40" s="412"/>
      <c r="BS40" s="412"/>
      <c r="BT40" s="412"/>
      <c r="BU40" s="412"/>
      <c r="BV40" s="412"/>
      <c r="BW40" s="493"/>
    </row>
    <row r="41" spans="1:75" ht="12.75" customHeight="1" x14ac:dyDescent="0.2">
      <c r="A41" s="284"/>
      <c r="B41" s="414"/>
      <c r="C41" s="415"/>
      <c r="D41" s="415"/>
      <c r="E41" s="415"/>
      <c r="F41" s="415"/>
      <c r="G41" s="415"/>
      <c r="H41" s="416"/>
      <c r="I41" s="157"/>
      <c r="J41" s="157"/>
      <c r="K41" s="222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4"/>
      <c r="X41" s="206" t="s">
        <v>53</v>
      </c>
      <c r="Y41" s="207"/>
      <c r="Z41" s="208"/>
      <c r="AA41" s="70"/>
      <c r="AB41" s="455"/>
      <c r="AC41" s="456"/>
      <c r="AD41" s="456"/>
      <c r="AE41" s="456"/>
      <c r="AF41" s="456"/>
      <c r="AG41" s="456"/>
      <c r="AH41" s="457"/>
      <c r="AI41" s="455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7"/>
      <c r="BL41" s="494"/>
      <c r="BM41" s="477"/>
      <c r="BN41" s="477"/>
      <c r="BO41" s="477"/>
      <c r="BP41" s="477"/>
      <c r="BQ41" s="477"/>
      <c r="BR41" s="477"/>
      <c r="BS41" s="477"/>
      <c r="BT41" s="477"/>
      <c r="BU41" s="477"/>
      <c r="BV41" s="477"/>
      <c r="BW41" s="495"/>
    </row>
    <row r="42" spans="1:75" ht="13.5" customHeight="1" x14ac:dyDescent="0.2">
      <c r="A42" s="284"/>
      <c r="B42" s="411"/>
      <c r="C42" s="412"/>
      <c r="D42" s="412"/>
      <c r="E42" s="412"/>
      <c r="F42" s="412"/>
      <c r="G42" s="412"/>
      <c r="H42" s="413"/>
      <c r="I42" s="157"/>
      <c r="J42" s="157"/>
      <c r="K42" s="473"/>
      <c r="L42" s="510"/>
      <c r="M42" s="512"/>
      <c r="N42" s="510"/>
      <c r="O42" s="512"/>
      <c r="P42" s="474"/>
      <c r="Q42" s="512"/>
      <c r="R42" s="510"/>
      <c r="S42" s="512"/>
      <c r="T42" s="510"/>
      <c r="U42" s="512"/>
      <c r="V42" s="475"/>
      <c r="X42" s="206" t="s">
        <v>54</v>
      </c>
      <c r="Y42" s="207"/>
      <c r="Z42" s="208"/>
      <c r="AA42" s="70"/>
      <c r="AB42" s="455"/>
      <c r="AC42" s="456"/>
      <c r="AD42" s="456"/>
      <c r="AE42" s="456"/>
      <c r="AF42" s="456"/>
      <c r="AG42" s="456"/>
      <c r="AH42" s="457"/>
      <c r="AI42" s="455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7"/>
      <c r="BL42" s="494"/>
      <c r="BM42" s="477"/>
      <c r="BN42" s="477"/>
      <c r="BO42" s="477"/>
      <c r="BP42" s="477"/>
      <c r="BQ42" s="477"/>
      <c r="BR42" s="477"/>
      <c r="BS42" s="477"/>
      <c r="BT42" s="477"/>
      <c r="BU42" s="477"/>
      <c r="BV42" s="477"/>
      <c r="BW42" s="495"/>
    </row>
    <row r="43" spans="1:75" ht="12.75" customHeight="1" x14ac:dyDescent="0.2">
      <c r="A43" s="285"/>
      <c r="B43" s="461"/>
      <c r="C43" s="462"/>
      <c r="D43" s="462"/>
      <c r="E43" s="462"/>
      <c r="F43" s="462"/>
      <c r="G43" s="462"/>
      <c r="H43" s="463"/>
      <c r="I43" s="157"/>
      <c r="J43" s="157"/>
      <c r="K43" s="461"/>
      <c r="L43" s="511"/>
      <c r="M43" s="513"/>
      <c r="N43" s="511"/>
      <c r="O43" s="513"/>
      <c r="P43" s="462"/>
      <c r="Q43" s="513"/>
      <c r="R43" s="511"/>
      <c r="S43" s="513"/>
      <c r="T43" s="511"/>
      <c r="U43" s="513"/>
      <c r="V43" s="463"/>
      <c r="X43" s="216" t="s">
        <v>55</v>
      </c>
      <c r="Y43" s="217"/>
      <c r="Z43" s="218"/>
      <c r="AA43" s="70"/>
      <c r="AB43" s="458"/>
      <c r="AC43" s="459"/>
      <c r="AD43" s="459"/>
      <c r="AE43" s="459"/>
      <c r="AF43" s="459"/>
      <c r="AG43" s="459"/>
      <c r="AH43" s="460"/>
      <c r="AI43" s="458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60"/>
      <c r="BL43" s="496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97"/>
    </row>
    <row r="44" spans="1:75" ht="12" customHeight="1" x14ac:dyDescent="0.2">
      <c r="B44" s="39" t="s">
        <v>56</v>
      </c>
      <c r="I44" s="157"/>
      <c r="J44" s="157"/>
      <c r="K44" s="184" t="s">
        <v>68</v>
      </c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491" t="s">
        <v>146</v>
      </c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</row>
  </sheetData>
  <sheetProtection algorithmName="SHA-512" hashValue="q0xtFfTl1JYzitmvuGp4RvoDpQL71F07kkdt254FGZB/zMeTgy1lu+eRG8noGbU3C9Pcs50227Bv1z+ZpAVDeQ==" saltValue="Dp2xJAwpCimowcGExtsPMw==" spinCount="100000" sheet="1" scenarios="1"/>
  <mergeCells count="118">
    <mergeCell ref="K40:V41"/>
    <mergeCell ref="Q42:R43"/>
    <mergeCell ref="V1:AE2"/>
    <mergeCell ref="G3:AE5"/>
    <mergeCell ref="B5:F6"/>
    <mergeCell ref="AG5:AI6"/>
    <mergeCell ref="AJ5:BW6"/>
    <mergeCell ref="AG7:BW7"/>
    <mergeCell ref="P6:Q7"/>
    <mergeCell ref="AG2:BW2"/>
    <mergeCell ref="AD6:AE7"/>
    <mergeCell ref="F1:H2"/>
    <mergeCell ref="C3:F4"/>
    <mergeCell ref="AG1:BS1"/>
    <mergeCell ref="I1:U2"/>
    <mergeCell ref="V6:W7"/>
    <mergeCell ref="AG3:AI3"/>
    <mergeCell ref="P11:AH12"/>
    <mergeCell ref="P8:AH8"/>
    <mergeCell ref="X6:Y7"/>
    <mergeCell ref="P17:AH18"/>
    <mergeCell ref="I6:I24"/>
    <mergeCell ref="J13:O14"/>
    <mergeCell ref="J17:O18"/>
    <mergeCell ref="K44:AI44"/>
    <mergeCell ref="AJ44:BW44"/>
    <mergeCell ref="K27:M28"/>
    <mergeCell ref="BL40:BW43"/>
    <mergeCell ref="I25:J44"/>
    <mergeCell ref="N25:BW26"/>
    <mergeCell ref="N27:BW28"/>
    <mergeCell ref="N29:BW30"/>
    <mergeCell ref="N31:BW32"/>
    <mergeCell ref="N33:BW34"/>
    <mergeCell ref="N35:BW36"/>
    <mergeCell ref="N37:BW38"/>
    <mergeCell ref="K37:M38"/>
    <mergeCell ref="K29:M34"/>
    <mergeCell ref="K42:L43"/>
    <mergeCell ref="M42:N43"/>
    <mergeCell ref="O42:P43"/>
    <mergeCell ref="S42:T43"/>
    <mergeCell ref="U42:V43"/>
    <mergeCell ref="X40:Z40"/>
    <mergeCell ref="K25:M26"/>
    <mergeCell ref="K39:BW39"/>
    <mergeCell ref="K35:M36"/>
    <mergeCell ref="AB40:AH43"/>
    <mergeCell ref="AZ18:BK21"/>
    <mergeCell ref="BL18:BW21"/>
    <mergeCell ref="J6:O7"/>
    <mergeCell ref="J9:O10"/>
    <mergeCell ref="J11:O12"/>
    <mergeCell ref="AI18:AM21"/>
    <mergeCell ref="AR3:AU3"/>
    <mergeCell ref="AN3:AQ3"/>
    <mergeCell ref="AJ3:AM3"/>
    <mergeCell ref="P13:AH14"/>
    <mergeCell ref="P15:AH16"/>
    <mergeCell ref="AJ4:BW4"/>
    <mergeCell ref="J8:O8"/>
    <mergeCell ref="R6:S7"/>
    <mergeCell ref="T6:U7"/>
    <mergeCell ref="AG4:AI4"/>
    <mergeCell ref="BT3:BW3"/>
    <mergeCell ref="AV3:AY3"/>
    <mergeCell ref="AZ3:BC3"/>
    <mergeCell ref="BD3:BG3"/>
    <mergeCell ref="BH3:BK3"/>
    <mergeCell ref="BL3:BO3"/>
    <mergeCell ref="BP3:BS3"/>
    <mergeCell ref="BT1:BW1"/>
    <mergeCell ref="Z6:AA7"/>
    <mergeCell ref="AB6:AC7"/>
    <mergeCell ref="AF1:AF7"/>
    <mergeCell ref="AI40:BK43"/>
    <mergeCell ref="X41:Z41"/>
    <mergeCell ref="X42:Z42"/>
    <mergeCell ref="X43:Z43"/>
    <mergeCell ref="B42:H43"/>
    <mergeCell ref="D16:H18"/>
    <mergeCell ref="D19:H21"/>
    <mergeCell ref="A25:C27"/>
    <mergeCell ref="D22:H24"/>
    <mergeCell ref="D25:H27"/>
    <mergeCell ref="D28:H30"/>
    <mergeCell ref="A28:C30"/>
    <mergeCell ref="AN18:AY21"/>
    <mergeCell ref="J19:AH24"/>
    <mergeCell ref="AI22:BW24"/>
    <mergeCell ref="J15:O16"/>
    <mergeCell ref="AI8:BW17"/>
    <mergeCell ref="P9:AH10"/>
    <mergeCell ref="A34:A43"/>
    <mergeCell ref="B34:H34"/>
    <mergeCell ref="B35:H35"/>
    <mergeCell ref="B36:H37"/>
    <mergeCell ref="B38:H39"/>
    <mergeCell ref="B40:H41"/>
    <mergeCell ref="A1:D2"/>
    <mergeCell ref="E1:E2"/>
    <mergeCell ref="A3:B3"/>
    <mergeCell ref="A7:C12"/>
    <mergeCell ref="D7:D8"/>
    <mergeCell ref="D9:D10"/>
    <mergeCell ref="A31:C33"/>
    <mergeCell ref="A16:C18"/>
    <mergeCell ref="A13:C15"/>
    <mergeCell ref="A19:C21"/>
    <mergeCell ref="A22:C24"/>
    <mergeCell ref="D13:H15"/>
    <mergeCell ref="D31:H33"/>
    <mergeCell ref="D11:D12"/>
    <mergeCell ref="E7:H8"/>
    <mergeCell ref="E9:H10"/>
    <mergeCell ref="A4:B4"/>
    <mergeCell ref="E11:E12"/>
    <mergeCell ref="F11:H12"/>
  </mergeCells>
  <phoneticPr fontId="2"/>
  <pageMargins left="0.78740157480314965" right="0.19685039370078741" top="0.39370078740157483" bottom="0.19685039370078741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4"/>
  <sheetViews>
    <sheetView zoomScale="75" workbookViewId="0"/>
  </sheetViews>
  <sheetFormatPr defaultColWidth="9" defaultRowHeight="13.2" x14ac:dyDescent="0.2"/>
  <cols>
    <col min="1" max="1" width="5.109375" style="5" customWidth="1"/>
    <col min="2" max="2" width="19.33203125" style="1" customWidth="1"/>
    <col min="3" max="3" width="22.33203125" style="1" customWidth="1"/>
    <col min="4" max="4" width="2.33203125" style="1" customWidth="1"/>
    <col min="5" max="5" width="12.6640625" style="1" customWidth="1"/>
    <col min="6" max="6" width="5.44140625" style="1" customWidth="1"/>
    <col min="7" max="7" width="7.6640625" style="1" customWidth="1"/>
    <col min="8" max="8" width="4" style="1" customWidth="1"/>
    <col min="9" max="9" width="9" style="1"/>
    <col min="10" max="10" width="1.6640625" style="1" customWidth="1"/>
    <col min="11" max="11" width="11.77734375" style="1" customWidth="1"/>
    <col min="12" max="12" width="2.33203125" style="1" customWidth="1"/>
    <col min="13" max="13" width="9" style="1"/>
    <col min="14" max="14" width="5" style="1" customWidth="1"/>
    <col min="15" max="15" width="4" style="1" customWidth="1"/>
    <col min="16" max="16" width="10" style="1" customWidth="1"/>
    <col min="17" max="17" width="3" style="1" customWidth="1"/>
    <col min="18" max="18" width="1.21875" style="1" customWidth="1"/>
    <col min="19" max="19" width="10.77734375" style="1" customWidth="1"/>
    <col min="20" max="20" width="0.77734375" style="2" customWidth="1"/>
    <col min="21" max="16384" width="9" style="1"/>
  </cols>
  <sheetData>
    <row r="1" spans="1:20" ht="30.75" customHeight="1" x14ac:dyDescent="0.2">
      <c r="E1" s="359" t="s">
        <v>105</v>
      </c>
      <c r="F1" s="359"/>
      <c r="G1" s="359"/>
      <c r="H1" s="359"/>
      <c r="I1" s="359"/>
      <c r="J1" s="359"/>
      <c r="K1" s="359"/>
    </row>
    <row r="2" spans="1:20" s="3" customFormat="1" x14ac:dyDescent="0.2">
      <c r="A2" s="5"/>
      <c r="E2" s="374" t="s">
        <v>0</v>
      </c>
      <c r="F2" s="374"/>
      <c r="G2" s="374"/>
      <c r="H2" s="375" t="s">
        <v>1</v>
      </c>
      <c r="I2" s="375"/>
      <c r="J2" s="375"/>
      <c r="K2" s="374" t="s">
        <v>2</v>
      </c>
      <c r="L2" s="374"/>
      <c r="M2" s="374" t="s">
        <v>3</v>
      </c>
      <c r="N2" s="374"/>
      <c r="O2" s="374" t="s">
        <v>4</v>
      </c>
      <c r="P2" s="374"/>
      <c r="Q2" s="374" t="s">
        <v>5</v>
      </c>
      <c r="R2" s="374"/>
      <c r="S2" s="374"/>
      <c r="T2" s="15"/>
    </row>
    <row r="3" spans="1:20" ht="29.25" customHeight="1" x14ac:dyDescent="0.2">
      <c r="E3" s="528" t="s">
        <v>148</v>
      </c>
      <c r="F3" s="528"/>
      <c r="G3" s="528"/>
      <c r="H3" s="528" t="s">
        <v>149</v>
      </c>
      <c r="I3" s="528"/>
      <c r="J3" s="528"/>
      <c r="K3" s="528" t="s">
        <v>150</v>
      </c>
      <c r="L3" s="528"/>
      <c r="M3" s="528" t="s">
        <v>151</v>
      </c>
      <c r="N3" s="528"/>
      <c r="O3" s="528" t="s">
        <v>152</v>
      </c>
      <c r="P3" s="528"/>
      <c r="Q3" s="528"/>
      <c r="R3" s="528"/>
      <c r="S3" s="528"/>
    </row>
    <row r="4" spans="1:20" ht="6" customHeight="1" thickBot="1" x14ac:dyDescent="0.25"/>
    <row r="5" spans="1:20" s="3" customFormat="1" ht="15.9" customHeight="1" x14ac:dyDescent="0.2">
      <c r="A5" s="381" t="s">
        <v>6</v>
      </c>
      <c r="B5" s="387" t="s">
        <v>7</v>
      </c>
      <c r="C5" s="384"/>
      <c r="D5" s="382" t="s">
        <v>8</v>
      </c>
      <c r="E5" s="382"/>
      <c r="F5" s="388" t="s">
        <v>9</v>
      </c>
      <c r="G5" s="384" t="s">
        <v>10</v>
      </c>
      <c r="H5" s="384"/>
      <c r="I5" s="384"/>
      <c r="J5" s="384"/>
      <c r="K5" s="385"/>
      <c r="L5" s="378" t="s">
        <v>11</v>
      </c>
      <c r="M5" s="379"/>
      <c r="N5" s="376" t="s">
        <v>12</v>
      </c>
      <c r="O5" s="376"/>
      <c r="P5" s="376" t="s">
        <v>13</v>
      </c>
      <c r="Q5" s="376"/>
      <c r="R5" s="8"/>
      <c r="S5" s="377" t="s">
        <v>14</v>
      </c>
      <c r="T5" s="15"/>
    </row>
    <row r="6" spans="1:20" s="3" customFormat="1" ht="15.9" customHeight="1" x14ac:dyDescent="0.2">
      <c r="A6" s="381"/>
      <c r="B6" s="11" t="s">
        <v>15</v>
      </c>
      <c r="C6" s="122" t="s">
        <v>16</v>
      </c>
      <c r="D6" s="383" t="s">
        <v>17</v>
      </c>
      <c r="E6" s="383"/>
      <c r="F6" s="389"/>
      <c r="G6" s="374" t="s">
        <v>18</v>
      </c>
      <c r="H6" s="374"/>
      <c r="I6" s="122" t="s">
        <v>19</v>
      </c>
      <c r="J6" s="374" t="s">
        <v>20</v>
      </c>
      <c r="K6" s="386"/>
      <c r="L6" s="380"/>
      <c r="M6" s="379"/>
      <c r="N6" s="376"/>
      <c r="O6" s="376"/>
      <c r="P6" s="376"/>
      <c r="Q6" s="376"/>
      <c r="R6" s="7"/>
      <c r="S6" s="376"/>
      <c r="T6" s="15"/>
    </row>
    <row r="7" spans="1:20" s="4" customFormat="1" ht="26.4" customHeight="1" x14ac:dyDescent="0.2">
      <c r="A7" s="48"/>
      <c r="B7" s="44"/>
      <c r="C7" s="45"/>
      <c r="D7" s="361"/>
      <c r="E7" s="361"/>
      <c r="F7" s="46"/>
      <c r="G7" s="527"/>
      <c r="H7" s="527"/>
      <c r="I7" s="47"/>
      <c r="J7" s="525"/>
      <c r="K7" s="526"/>
      <c r="L7" s="523"/>
      <c r="M7" s="524"/>
      <c r="N7" s="524"/>
      <c r="O7" s="524"/>
      <c r="P7" s="524"/>
      <c r="Q7" s="524"/>
      <c r="R7" s="129"/>
      <c r="S7" s="129"/>
      <c r="T7" s="16"/>
    </row>
    <row r="8" spans="1:20" s="4" customFormat="1" ht="26.4" customHeight="1" x14ac:dyDescent="0.2">
      <c r="A8" s="48"/>
      <c r="B8" s="57" t="s">
        <v>77</v>
      </c>
      <c r="C8" s="45"/>
      <c r="D8" s="361"/>
      <c r="E8" s="361"/>
      <c r="F8" s="46" t="s">
        <v>154</v>
      </c>
      <c r="G8" s="527">
        <v>1</v>
      </c>
      <c r="H8" s="527"/>
      <c r="I8" s="47"/>
      <c r="J8" s="525"/>
      <c r="K8" s="526"/>
      <c r="L8" s="523"/>
      <c r="M8" s="524"/>
      <c r="N8" s="524"/>
      <c r="O8" s="524"/>
      <c r="P8" s="524"/>
      <c r="Q8" s="524"/>
      <c r="R8" s="129"/>
      <c r="S8" s="129"/>
      <c r="T8" s="16"/>
    </row>
    <row r="9" spans="1:20" s="4" customFormat="1" ht="26.4" customHeight="1" x14ac:dyDescent="0.2">
      <c r="A9" s="48"/>
      <c r="B9" s="44"/>
      <c r="C9" s="45"/>
      <c r="D9" s="361"/>
      <c r="E9" s="361"/>
      <c r="F9" s="46"/>
      <c r="G9" s="527"/>
      <c r="H9" s="527"/>
      <c r="I9" s="47"/>
      <c r="J9" s="525"/>
      <c r="K9" s="526"/>
      <c r="L9" s="523"/>
      <c r="M9" s="524"/>
      <c r="N9" s="524"/>
      <c r="O9" s="524"/>
      <c r="P9" s="524"/>
      <c r="Q9" s="524"/>
      <c r="R9" s="129"/>
      <c r="S9" s="129"/>
      <c r="T9" s="16"/>
    </row>
    <row r="10" spans="1:20" s="4" customFormat="1" ht="26.4" customHeight="1" x14ac:dyDescent="0.2">
      <c r="A10" s="48"/>
      <c r="B10" s="57" t="s">
        <v>79</v>
      </c>
      <c r="C10" s="45"/>
      <c r="D10" s="361"/>
      <c r="E10" s="361"/>
      <c r="F10" s="46" t="s">
        <v>154</v>
      </c>
      <c r="G10" s="527">
        <v>1</v>
      </c>
      <c r="H10" s="527"/>
      <c r="I10" s="47"/>
      <c r="J10" s="525"/>
      <c r="K10" s="526"/>
      <c r="L10" s="523"/>
      <c r="M10" s="524"/>
      <c r="N10" s="524"/>
      <c r="O10" s="524"/>
      <c r="P10" s="524"/>
      <c r="Q10" s="524"/>
      <c r="R10" s="129"/>
      <c r="S10" s="129"/>
      <c r="T10" s="16"/>
    </row>
    <row r="11" spans="1:20" s="4" customFormat="1" ht="26.4" customHeight="1" x14ac:dyDescent="0.2">
      <c r="A11" s="48"/>
      <c r="B11" s="44"/>
      <c r="C11" s="45"/>
      <c r="D11" s="361"/>
      <c r="E11" s="361"/>
      <c r="F11" s="46"/>
      <c r="G11" s="527"/>
      <c r="H11" s="527"/>
      <c r="I11" s="47"/>
      <c r="J11" s="525"/>
      <c r="K11" s="526"/>
      <c r="L11" s="523"/>
      <c r="M11" s="524"/>
      <c r="N11" s="524"/>
      <c r="O11" s="524"/>
      <c r="P11" s="524"/>
      <c r="Q11" s="524"/>
      <c r="R11" s="129"/>
      <c r="S11" s="129"/>
      <c r="T11" s="16"/>
    </row>
    <row r="12" spans="1:20" s="4" customFormat="1" ht="26.4" customHeight="1" x14ac:dyDescent="0.2">
      <c r="A12" s="48"/>
      <c r="B12" s="44"/>
      <c r="C12" s="45"/>
      <c r="D12" s="361"/>
      <c r="E12" s="361"/>
      <c r="F12" s="46"/>
      <c r="G12" s="527"/>
      <c r="H12" s="527"/>
      <c r="I12" s="47"/>
      <c r="J12" s="525"/>
      <c r="K12" s="526"/>
      <c r="L12" s="523"/>
      <c r="M12" s="524"/>
      <c r="N12" s="524"/>
      <c r="O12" s="524"/>
      <c r="P12" s="524"/>
      <c r="Q12" s="524"/>
      <c r="R12" s="129"/>
      <c r="S12" s="129"/>
      <c r="T12" s="16"/>
    </row>
    <row r="13" spans="1:20" s="4" customFormat="1" ht="26.4" customHeight="1" x14ac:dyDescent="0.2">
      <c r="A13" s="48"/>
      <c r="B13" s="44"/>
      <c r="C13" s="45"/>
      <c r="D13" s="361"/>
      <c r="E13" s="361"/>
      <c r="F13" s="46"/>
      <c r="G13" s="527"/>
      <c r="H13" s="527"/>
      <c r="I13" s="47"/>
      <c r="J13" s="525"/>
      <c r="K13" s="526"/>
      <c r="L13" s="523"/>
      <c r="M13" s="524"/>
      <c r="N13" s="524"/>
      <c r="O13" s="524"/>
      <c r="P13" s="524"/>
      <c r="Q13" s="524"/>
      <c r="R13" s="129"/>
      <c r="S13" s="129"/>
      <c r="T13" s="16"/>
    </row>
    <row r="14" spans="1:20" s="4" customFormat="1" ht="26.4" customHeight="1" x14ac:dyDescent="0.2">
      <c r="A14" s="48"/>
      <c r="B14" s="44" t="s">
        <v>141</v>
      </c>
      <c r="C14" s="45"/>
      <c r="D14" s="361"/>
      <c r="E14" s="361"/>
      <c r="F14" s="46"/>
      <c r="G14" s="527"/>
      <c r="H14" s="527"/>
      <c r="I14" s="47"/>
      <c r="J14" s="525"/>
      <c r="K14" s="526"/>
      <c r="L14" s="523"/>
      <c r="M14" s="524"/>
      <c r="N14" s="524"/>
      <c r="O14" s="524"/>
      <c r="P14" s="524"/>
      <c r="Q14" s="524"/>
      <c r="R14" s="129"/>
      <c r="S14" s="129"/>
      <c r="T14" s="16"/>
    </row>
    <row r="15" spans="1:20" s="4" customFormat="1" ht="26.4" customHeight="1" x14ac:dyDescent="0.2">
      <c r="A15" s="48"/>
      <c r="B15" s="51"/>
      <c r="C15" s="45"/>
      <c r="D15" s="361"/>
      <c r="E15" s="361"/>
      <c r="F15" s="46"/>
      <c r="G15" s="527"/>
      <c r="H15" s="527"/>
      <c r="I15" s="47"/>
      <c r="J15" s="525"/>
      <c r="K15" s="526"/>
      <c r="L15" s="523"/>
      <c r="M15" s="524"/>
      <c r="N15" s="524"/>
      <c r="O15" s="524"/>
      <c r="P15" s="524"/>
      <c r="Q15" s="524"/>
      <c r="R15" s="129"/>
      <c r="S15" s="129"/>
      <c r="T15" s="16"/>
    </row>
    <row r="16" spans="1:20" s="4" customFormat="1" ht="26.4" customHeight="1" x14ac:dyDescent="0.2">
      <c r="A16" s="48"/>
      <c r="B16" s="44" t="s">
        <v>86</v>
      </c>
      <c r="C16" s="45"/>
      <c r="D16" s="361"/>
      <c r="E16" s="361"/>
      <c r="F16" s="46"/>
      <c r="G16" s="527"/>
      <c r="H16" s="527"/>
      <c r="I16" s="47"/>
      <c r="J16" s="525">
        <f>SUM(J8:K15)</f>
        <v>0</v>
      </c>
      <c r="K16" s="526"/>
      <c r="L16" s="523"/>
      <c r="M16" s="524"/>
      <c r="N16" s="524"/>
      <c r="O16" s="524"/>
      <c r="P16" s="524"/>
      <c r="Q16" s="524"/>
      <c r="R16" s="129"/>
      <c r="S16" s="129"/>
      <c r="T16" s="16"/>
    </row>
    <row r="17" spans="1:20" s="4" customFormat="1" ht="26.4" customHeight="1" x14ac:dyDescent="0.2">
      <c r="A17" s="48"/>
      <c r="B17" s="51"/>
      <c r="C17" s="45"/>
      <c r="D17" s="361"/>
      <c r="E17" s="361"/>
      <c r="F17" s="46"/>
      <c r="G17" s="527"/>
      <c r="H17" s="527"/>
      <c r="I17" s="47"/>
      <c r="J17" s="525"/>
      <c r="K17" s="526"/>
      <c r="L17" s="523"/>
      <c r="M17" s="524"/>
      <c r="N17" s="524"/>
      <c r="O17" s="524"/>
      <c r="P17" s="524"/>
      <c r="Q17" s="524"/>
      <c r="R17" s="129"/>
      <c r="S17" s="129"/>
      <c r="T17" s="16"/>
    </row>
    <row r="18" spans="1:20" s="4" customFormat="1" ht="26.4" customHeight="1" x14ac:dyDescent="0.2">
      <c r="A18" s="48"/>
      <c r="B18" s="44"/>
      <c r="C18" s="45"/>
      <c r="D18" s="538"/>
      <c r="E18" s="539"/>
      <c r="F18" s="46"/>
      <c r="G18" s="536"/>
      <c r="H18" s="537"/>
      <c r="I18" s="47"/>
      <c r="J18" s="531"/>
      <c r="K18" s="532"/>
      <c r="L18" s="535"/>
      <c r="M18" s="534"/>
      <c r="N18" s="533"/>
      <c r="O18" s="534"/>
      <c r="P18" s="533"/>
      <c r="Q18" s="534"/>
      <c r="R18" s="129"/>
      <c r="S18" s="129"/>
      <c r="T18" s="16"/>
    </row>
    <row r="19" spans="1:20" s="4" customFormat="1" ht="26.4" customHeight="1" x14ac:dyDescent="0.2">
      <c r="A19" s="48"/>
      <c r="B19" s="57" t="s">
        <v>82</v>
      </c>
      <c r="C19" s="45"/>
      <c r="D19" s="361"/>
      <c r="E19" s="361"/>
      <c r="F19" s="46" t="s">
        <v>154</v>
      </c>
      <c r="G19" s="527">
        <v>1</v>
      </c>
      <c r="H19" s="527"/>
      <c r="I19" s="47"/>
      <c r="J19" s="525"/>
      <c r="K19" s="526"/>
      <c r="L19" s="523"/>
      <c r="M19" s="524"/>
      <c r="N19" s="524"/>
      <c r="O19" s="524"/>
      <c r="P19" s="524"/>
      <c r="Q19" s="524"/>
      <c r="R19" s="129"/>
      <c r="S19" s="129"/>
      <c r="T19" s="16"/>
    </row>
    <row r="20" spans="1:20" s="4" customFormat="1" ht="26.4" customHeight="1" x14ac:dyDescent="0.2">
      <c r="A20" s="48"/>
      <c r="B20" s="44"/>
      <c r="C20" s="45"/>
      <c r="D20" s="361"/>
      <c r="E20" s="361"/>
      <c r="F20" s="46"/>
      <c r="G20" s="527"/>
      <c r="H20" s="527"/>
      <c r="I20" s="47"/>
      <c r="J20" s="525"/>
      <c r="K20" s="526"/>
      <c r="L20" s="523"/>
      <c r="M20" s="524"/>
      <c r="N20" s="524"/>
      <c r="O20" s="524"/>
      <c r="P20" s="524"/>
      <c r="Q20" s="524"/>
      <c r="R20" s="129"/>
      <c r="S20" s="129"/>
      <c r="T20" s="16"/>
    </row>
    <row r="21" spans="1:20" s="4" customFormat="1" ht="26.4" customHeight="1" x14ac:dyDescent="0.2">
      <c r="A21" s="48"/>
      <c r="B21" s="44" t="s">
        <v>85</v>
      </c>
      <c r="C21" s="45"/>
      <c r="D21" s="361"/>
      <c r="E21" s="361"/>
      <c r="F21" s="46"/>
      <c r="G21" s="527"/>
      <c r="H21" s="527"/>
      <c r="I21" s="47"/>
      <c r="J21" s="525">
        <f>SUM(J16:K20)</f>
        <v>0</v>
      </c>
      <c r="K21" s="526"/>
      <c r="L21" s="523"/>
      <c r="M21" s="524"/>
      <c r="N21" s="524"/>
      <c r="O21" s="524"/>
      <c r="P21" s="524"/>
      <c r="Q21" s="524"/>
      <c r="R21" s="129"/>
      <c r="S21" s="129"/>
      <c r="T21" s="16"/>
    </row>
    <row r="22" spans="1:20" s="4" customFormat="1" ht="26.4" customHeight="1" x14ac:dyDescent="0.2">
      <c r="A22" s="48"/>
      <c r="B22" s="44"/>
      <c r="C22" s="45"/>
      <c r="D22" s="538"/>
      <c r="E22" s="539"/>
      <c r="F22" s="46"/>
      <c r="G22" s="536"/>
      <c r="H22" s="537"/>
      <c r="I22" s="47"/>
      <c r="J22" s="531"/>
      <c r="K22" s="532"/>
      <c r="L22" s="535"/>
      <c r="M22" s="534"/>
      <c r="N22" s="533"/>
      <c r="O22" s="534"/>
      <c r="P22" s="533"/>
      <c r="Q22" s="534"/>
      <c r="R22" s="129"/>
      <c r="S22" s="129"/>
      <c r="T22" s="16"/>
    </row>
    <row r="23" spans="1:20" ht="26.25" customHeight="1" x14ac:dyDescent="0.2">
      <c r="A23" s="381" t="s">
        <v>21</v>
      </c>
      <c r="B23" s="49"/>
      <c r="C23" s="21"/>
      <c r="D23" s="23"/>
      <c r="E23" s="23"/>
      <c r="F23" s="26"/>
      <c r="G23" s="32"/>
      <c r="H23" s="32"/>
      <c r="I23" s="29"/>
      <c r="J23" s="531"/>
      <c r="K23" s="532"/>
      <c r="L23" s="126"/>
      <c r="M23" s="126"/>
      <c r="N23" s="126"/>
      <c r="O23" s="126"/>
      <c r="P23" s="529"/>
      <c r="Q23" s="530"/>
      <c r="R23" s="130"/>
      <c r="S23" s="131"/>
    </row>
    <row r="24" spans="1:20" ht="22.5" customHeight="1" thickBot="1" x14ac:dyDescent="0.25">
      <c r="A24" s="381"/>
      <c r="B24" s="50"/>
      <c r="C24" s="22"/>
      <c r="D24" s="24"/>
      <c r="E24" s="24"/>
      <c r="F24" s="27"/>
      <c r="G24" s="33"/>
      <c r="H24" s="33"/>
      <c r="I24" s="30"/>
      <c r="J24" s="30"/>
      <c r="K24" s="31"/>
      <c r="L24" s="127"/>
      <c r="M24" s="128"/>
      <c r="N24" s="128"/>
      <c r="O24" s="128"/>
      <c r="P24" s="128"/>
      <c r="Q24" s="128"/>
      <c r="R24" s="132"/>
      <c r="S24" s="133"/>
    </row>
  </sheetData>
  <sheetProtection algorithmName="SHA-512" hashValue="ndHSjXyiQ4+7n3/WIioAFu4Iyx/IrnjmbQqUSfYKlF8ybmsA0i+bDM3XEJtyTNrOhmHJFiMAfcZNp3SiYYn7Wg==" saltValue="SOn2XXvQbdmN80NaQkmuzg==" spinCount="100000" sheet="1" objects="1" scenarios="1" insertRows="0"/>
  <customSheetViews>
    <customSheetView guid="{0B1FD660-AE57-11D3-860A-00004C43A186}" scale="75" showRuler="0">
      <selection activeCell="B7" sqref="B7"/>
      <pageMargins left="0" right="0" top="0.19685039370078741" bottom="0.19685039370078741" header="0.51181102362204722" footer="0"/>
      <pageSetup paperSize="9" orientation="landscape" horizontalDpi="4294967292" verticalDpi="0" r:id="rId1"/>
      <headerFooter alignWithMargins="0">
        <oddFooter>&amp;L&amp;9（注）　太枠内のみ記入して下さい</oddFooter>
      </headerFooter>
    </customSheetView>
  </customSheetViews>
  <mergeCells count="124">
    <mergeCell ref="E1:K1"/>
    <mergeCell ref="N21:O21"/>
    <mergeCell ref="P21:Q21"/>
    <mergeCell ref="D21:E21"/>
    <mergeCell ref="G21:H21"/>
    <mergeCell ref="J21:K21"/>
    <mergeCell ref="L21:M21"/>
    <mergeCell ref="N18:O18"/>
    <mergeCell ref="P18:Q18"/>
    <mergeCell ref="N19:O19"/>
    <mergeCell ref="P19:Q19"/>
    <mergeCell ref="D18:E18"/>
    <mergeCell ref="G18:H18"/>
    <mergeCell ref="J18:K18"/>
    <mergeCell ref="L18:M18"/>
    <mergeCell ref="D19:E19"/>
    <mergeCell ref="G19:H19"/>
    <mergeCell ref="J19:K19"/>
    <mergeCell ref="L19:M19"/>
    <mergeCell ref="D16:E16"/>
    <mergeCell ref="G16:H16"/>
    <mergeCell ref="D17:E17"/>
    <mergeCell ref="G17:H17"/>
    <mergeCell ref="J17:K17"/>
    <mergeCell ref="P23:Q23"/>
    <mergeCell ref="J23:K23"/>
    <mergeCell ref="D20:E20"/>
    <mergeCell ref="G20:H20"/>
    <mergeCell ref="J20:K20"/>
    <mergeCell ref="L20:M20"/>
    <mergeCell ref="N20:O20"/>
    <mergeCell ref="P20:Q20"/>
    <mergeCell ref="P22:Q22"/>
    <mergeCell ref="N22:O22"/>
    <mergeCell ref="L22:M22"/>
    <mergeCell ref="J22:K22"/>
    <mergeCell ref="G22:H22"/>
    <mergeCell ref="D22:E22"/>
    <mergeCell ref="L17:M17"/>
    <mergeCell ref="J16:K16"/>
    <mergeCell ref="L16:M16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J15:K15"/>
    <mergeCell ref="L15:M15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J7:K7"/>
    <mergeCell ref="P8:Q8"/>
    <mergeCell ref="D9:E9"/>
    <mergeCell ref="G9:H9"/>
    <mergeCell ref="L9:M9"/>
    <mergeCell ref="N9:O9"/>
    <mergeCell ref="P9:Q9"/>
    <mergeCell ref="G8:H8"/>
    <mergeCell ref="P10:Q10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E2:G2"/>
    <mergeCell ref="K2:L2"/>
    <mergeCell ref="S5:S6"/>
    <mergeCell ref="L5:M6"/>
    <mergeCell ref="N5:O6"/>
    <mergeCell ref="P5:Q6"/>
    <mergeCell ref="L7:M7"/>
    <mergeCell ref="N7:O7"/>
    <mergeCell ref="P7:Q7"/>
    <mergeCell ref="A23:A24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L8:M8"/>
    <mergeCell ref="N8:O8"/>
    <mergeCell ref="J8:K8"/>
    <mergeCell ref="J9:K9"/>
    <mergeCell ref="D7:E7"/>
    <mergeCell ref="G7:H7"/>
  </mergeCells>
  <phoneticPr fontId="2"/>
  <pageMargins left="0" right="0" top="0.15748031496062992" bottom="0.19685039370078741" header="0.51181102362204722" footer="0"/>
  <pageSetup paperSize="9" orientation="landscape" horizontalDpi="300" verticalDpi="300" r:id="rId2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4"/>
  <sheetViews>
    <sheetView zoomScale="75" workbookViewId="0">
      <selection activeCell="D15" sqref="D15:E15"/>
    </sheetView>
  </sheetViews>
  <sheetFormatPr defaultColWidth="9" defaultRowHeight="13.2" x14ac:dyDescent="0.2"/>
  <cols>
    <col min="1" max="1" width="5.109375" style="5" customWidth="1"/>
    <col min="2" max="2" width="19.33203125" style="1" customWidth="1"/>
    <col min="3" max="3" width="22.33203125" style="1" customWidth="1"/>
    <col min="4" max="4" width="2.33203125" style="1" customWidth="1"/>
    <col min="5" max="5" width="12.6640625" style="1" customWidth="1"/>
    <col min="6" max="6" width="5.44140625" style="1" customWidth="1"/>
    <col min="7" max="7" width="7.6640625" style="1" customWidth="1"/>
    <col min="8" max="8" width="4" style="1" customWidth="1"/>
    <col min="9" max="9" width="9" style="1"/>
    <col min="10" max="10" width="1.6640625" style="1" customWidth="1"/>
    <col min="11" max="11" width="11.77734375" style="1" customWidth="1"/>
    <col min="12" max="12" width="2.33203125" style="1" customWidth="1"/>
    <col min="13" max="13" width="9" style="1"/>
    <col min="14" max="14" width="5" style="1" customWidth="1"/>
    <col min="15" max="15" width="4" style="1" customWidth="1"/>
    <col min="16" max="16" width="10" style="1" customWidth="1"/>
    <col min="17" max="17" width="3" style="1" customWidth="1"/>
    <col min="18" max="18" width="1.21875" style="1" customWidth="1"/>
    <col min="19" max="19" width="10.77734375" style="1" customWidth="1"/>
    <col min="20" max="20" width="0.77734375" style="2" customWidth="1"/>
    <col min="21" max="16384" width="9" style="1"/>
  </cols>
  <sheetData>
    <row r="1" spans="1:20" ht="30.75" customHeight="1" x14ac:dyDescent="0.2">
      <c r="E1" s="359" t="s">
        <v>104</v>
      </c>
      <c r="F1" s="359"/>
      <c r="G1" s="359"/>
      <c r="H1" s="359"/>
      <c r="I1" s="359"/>
      <c r="J1" s="359"/>
      <c r="K1" s="359"/>
    </row>
    <row r="2" spans="1:20" s="3" customFormat="1" x14ac:dyDescent="0.2">
      <c r="A2" s="5"/>
      <c r="E2" s="374" t="s">
        <v>0</v>
      </c>
      <c r="F2" s="374"/>
      <c r="G2" s="374"/>
      <c r="H2" s="375" t="s">
        <v>1</v>
      </c>
      <c r="I2" s="375"/>
      <c r="J2" s="375"/>
      <c r="K2" s="374" t="s">
        <v>2</v>
      </c>
      <c r="L2" s="374"/>
      <c r="M2" s="374" t="s">
        <v>3</v>
      </c>
      <c r="N2" s="374"/>
      <c r="O2" s="374" t="s">
        <v>4</v>
      </c>
      <c r="P2" s="374"/>
      <c r="Q2" s="374" t="s">
        <v>5</v>
      </c>
      <c r="R2" s="374"/>
      <c r="S2" s="374"/>
      <c r="T2" s="15"/>
    </row>
    <row r="3" spans="1:20" ht="29.25" customHeight="1" x14ac:dyDescent="0.2"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</row>
    <row r="4" spans="1:20" ht="6" customHeight="1" thickBot="1" x14ac:dyDescent="0.25"/>
    <row r="5" spans="1:20" s="3" customFormat="1" ht="15.9" customHeight="1" x14ac:dyDescent="0.2">
      <c r="A5" s="381" t="s">
        <v>6</v>
      </c>
      <c r="B5" s="387" t="s">
        <v>7</v>
      </c>
      <c r="C5" s="384"/>
      <c r="D5" s="382" t="s">
        <v>8</v>
      </c>
      <c r="E5" s="382"/>
      <c r="F5" s="388" t="s">
        <v>9</v>
      </c>
      <c r="G5" s="384" t="s">
        <v>10</v>
      </c>
      <c r="H5" s="384"/>
      <c r="I5" s="384"/>
      <c r="J5" s="384"/>
      <c r="K5" s="385"/>
      <c r="L5" s="378" t="s">
        <v>11</v>
      </c>
      <c r="M5" s="379"/>
      <c r="N5" s="376" t="s">
        <v>12</v>
      </c>
      <c r="O5" s="376"/>
      <c r="P5" s="376" t="s">
        <v>13</v>
      </c>
      <c r="Q5" s="376"/>
      <c r="R5" s="8"/>
      <c r="S5" s="377" t="s">
        <v>14</v>
      </c>
      <c r="T5" s="15"/>
    </row>
    <row r="6" spans="1:20" s="3" customFormat="1" ht="15.9" customHeight="1" x14ac:dyDescent="0.2">
      <c r="A6" s="381"/>
      <c r="B6" s="11" t="s">
        <v>15</v>
      </c>
      <c r="C6" s="122" t="s">
        <v>16</v>
      </c>
      <c r="D6" s="383" t="s">
        <v>17</v>
      </c>
      <c r="E6" s="383"/>
      <c r="F6" s="389"/>
      <c r="G6" s="374" t="s">
        <v>18</v>
      </c>
      <c r="H6" s="374"/>
      <c r="I6" s="122" t="s">
        <v>19</v>
      </c>
      <c r="J6" s="374" t="s">
        <v>20</v>
      </c>
      <c r="K6" s="386"/>
      <c r="L6" s="380"/>
      <c r="M6" s="379"/>
      <c r="N6" s="376"/>
      <c r="O6" s="376"/>
      <c r="P6" s="376"/>
      <c r="Q6" s="376"/>
      <c r="R6" s="7"/>
      <c r="S6" s="376"/>
      <c r="T6" s="15"/>
    </row>
    <row r="7" spans="1:20" s="4" customFormat="1" ht="26.4" customHeight="1" x14ac:dyDescent="0.2">
      <c r="A7" s="48"/>
      <c r="B7" s="44"/>
      <c r="C7" s="45"/>
      <c r="D7" s="361"/>
      <c r="E7" s="361"/>
      <c r="F7" s="46"/>
      <c r="G7" s="527"/>
      <c r="H7" s="527"/>
      <c r="I7" s="123"/>
      <c r="J7" s="525"/>
      <c r="K7" s="526"/>
      <c r="L7" s="523"/>
      <c r="M7" s="524"/>
      <c r="N7" s="524"/>
      <c r="O7" s="524"/>
      <c r="P7" s="524"/>
      <c r="Q7" s="524"/>
      <c r="R7" s="129"/>
      <c r="S7" s="129"/>
      <c r="T7" s="16"/>
    </row>
    <row r="8" spans="1:20" s="4" customFormat="1" ht="26.4" customHeight="1" x14ac:dyDescent="0.2">
      <c r="A8" s="48"/>
      <c r="B8" s="57"/>
      <c r="C8" s="45"/>
      <c r="D8" s="361"/>
      <c r="E8" s="361"/>
      <c r="F8" s="46"/>
      <c r="G8" s="527"/>
      <c r="H8" s="527"/>
      <c r="I8" s="123"/>
      <c r="J8" s="525"/>
      <c r="K8" s="526"/>
      <c r="L8" s="523"/>
      <c r="M8" s="524"/>
      <c r="N8" s="524"/>
      <c r="O8" s="524"/>
      <c r="P8" s="524"/>
      <c r="Q8" s="524"/>
      <c r="R8" s="129"/>
      <c r="S8" s="129"/>
      <c r="T8" s="16"/>
    </row>
    <row r="9" spans="1:20" s="4" customFormat="1" ht="26.4" customHeight="1" x14ac:dyDescent="0.2">
      <c r="A9" s="48"/>
      <c r="B9" s="44"/>
      <c r="C9" s="45"/>
      <c r="D9" s="361"/>
      <c r="E9" s="361"/>
      <c r="F9" s="46"/>
      <c r="G9" s="527"/>
      <c r="H9" s="527"/>
      <c r="I9" s="123"/>
      <c r="J9" s="525"/>
      <c r="K9" s="526"/>
      <c r="L9" s="523"/>
      <c r="M9" s="524"/>
      <c r="N9" s="524"/>
      <c r="O9" s="524"/>
      <c r="P9" s="524"/>
      <c r="Q9" s="524"/>
      <c r="R9" s="129"/>
      <c r="S9" s="129"/>
      <c r="T9" s="16"/>
    </row>
    <row r="10" spans="1:20" s="4" customFormat="1" ht="26.4" customHeight="1" x14ac:dyDescent="0.2">
      <c r="A10" s="48"/>
      <c r="B10" s="57"/>
      <c r="C10" s="45"/>
      <c r="D10" s="361"/>
      <c r="E10" s="361"/>
      <c r="F10" s="46"/>
      <c r="G10" s="527"/>
      <c r="H10" s="527"/>
      <c r="I10" s="123"/>
      <c r="J10" s="525"/>
      <c r="K10" s="526"/>
      <c r="L10" s="523"/>
      <c r="M10" s="524"/>
      <c r="N10" s="524"/>
      <c r="O10" s="524"/>
      <c r="P10" s="524"/>
      <c r="Q10" s="524"/>
      <c r="R10" s="129"/>
      <c r="S10" s="129"/>
      <c r="T10" s="16"/>
    </row>
    <row r="11" spans="1:20" s="4" customFormat="1" ht="26.4" customHeight="1" x14ac:dyDescent="0.2">
      <c r="A11" s="48"/>
      <c r="B11" s="44"/>
      <c r="C11" s="45"/>
      <c r="D11" s="361"/>
      <c r="E11" s="361"/>
      <c r="F11" s="46"/>
      <c r="G11" s="527"/>
      <c r="H11" s="527"/>
      <c r="I11" s="123"/>
      <c r="J11" s="525"/>
      <c r="K11" s="526"/>
      <c r="L11" s="523"/>
      <c r="M11" s="524"/>
      <c r="N11" s="524"/>
      <c r="O11" s="524"/>
      <c r="P11" s="524"/>
      <c r="Q11" s="524"/>
      <c r="R11" s="129"/>
      <c r="S11" s="129"/>
      <c r="T11" s="16"/>
    </row>
    <row r="12" spans="1:20" s="4" customFormat="1" ht="26.4" customHeight="1" x14ac:dyDescent="0.2">
      <c r="A12" s="48"/>
      <c r="B12" s="44"/>
      <c r="C12" s="45"/>
      <c r="D12" s="361"/>
      <c r="E12" s="361"/>
      <c r="F12" s="46"/>
      <c r="G12" s="527"/>
      <c r="H12" s="527"/>
      <c r="I12" s="123"/>
      <c r="J12" s="525"/>
      <c r="K12" s="526"/>
      <c r="L12" s="523"/>
      <c r="M12" s="524"/>
      <c r="N12" s="524"/>
      <c r="O12" s="524"/>
      <c r="P12" s="524"/>
      <c r="Q12" s="524"/>
      <c r="R12" s="129"/>
      <c r="S12" s="129"/>
      <c r="T12" s="16"/>
    </row>
    <row r="13" spans="1:20" s="4" customFormat="1" ht="26.4" customHeight="1" x14ac:dyDescent="0.2">
      <c r="A13" s="48"/>
      <c r="B13" s="44"/>
      <c r="C13" s="45"/>
      <c r="D13" s="361"/>
      <c r="E13" s="361"/>
      <c r="F13" s="46"/>
      <c r="G13" s="527"/>
      <c r="H13" s="527"/>
      <c r="I13" s="123"/>
      <c r="J13" s="525"/>
      <c r="K13" s="526"/>
      <c r="L13" s="523"/>
      <c r="M13" s="524"/>
      <c r="N13" s="524"/>
      <c r="O13" s="524"/>
      <c r="P13" s="524"/>
      <c r="Q13" s="524"/>
      <c r="R13" s="129"/>
      <c r="S13" s="129"/>
      <c r="T13" s="16"/>
    </row>
    <row r="14" spans="1:20" s="4" customFormat="1" ht="26.4" customHeight="1" x14ac:dyDescent="0.2">
      <c r="A14" s="48"/>
      <c r="B14" s="44"/>
      <c r="C14" s="45"/>
      <c r="D14" s="361"/>
      <c r="E14" s="361"/>
      <c r="F14" s="46"/>
      <c r="G14" s="527"/>
      <c r="H14" s="527"/>
      <c r="I14" s="123"/>
      <c r="J14" s="525"/>
      <c r="K14" s="526"/>
      <c r="L14" s="523"/>
      <c r="M14" s="524"/>
      <c r="N14" s="524"/>
      <c r="O14" s="524"/>
      <c r="P14" s="524"/>
      <c r="Q14" s="524"/>
      <c r="R14" s="129"/>
      <c r="S14" s="129"/>
      <c r="T14" s="16"/>
    </row>
    <row r="15" spans="1:20" s="4" customFormat="1" ht="26.4" customHeight="1" x14ac:dyDescent="0.2">
      <c r="A15" s="48"/>
      <c r="B15" s="51"/>
      <c r="C15" s="45"/>
      <c r="D15" s="361"/>
      <c r="E15" s="361"/>
      <c r="F15" s="46"/>
      <c r="G15" s="527"/>
      <c r="H15" s="527"/>
      <c r="I15" s="123"/>
      <c r="J15" s="525"/>
      <c r="K15" s="526"/>
      <c r="L15" s="523"/>
      <c r="M15" s="524"/>
      <c r="N15" s="524"/>
      <c r="O15" s="524"/>
      <c r="P15" s="524"/>
      <c r="Q15" s="524"/>
      <c r="R15" s="129"/>
      <c r="S15" s="129"/>
      <c r="T15" s="16"/>
    </row>
    <row r="16" spans="1:20" s="4" customFormat="1" ht="26.4" customHeight="1" x14ac:dyDescent="0.2">
      <c r="A16" s="48"/>
      <c r="B16" s="44"/>
      <c r="C16" s="45"/>
      <c r="D16" s="361"/>
      <c r="E16" s="361"/>
      <c r="F16" s="46"/>
      <c r="G16" s="527"/>
      <c r="H16" s="527"/>
      <c r="I16" s="123"/>
      <c r="J16" s="525"/>
      <c r="K16" s="526"/>
      <c r="L16" s="523"/>
      <c r="M16" s="524"/>
      <c r="N16" s="524"/>
      <c r="O16" s="524"/>
      <c r="P16" s="524"/>
      <c r="Q16" s="524"/>
      <c r="R16" s="129"/>
      <c r="S16" s="129"/>
      <c r="T16" s="16"/>
    </row>
    <row r="17" spans="1:20" s="4" customFormat="1" ht="26.4" customHeight="1" x14ac:dyDescent="0.2">
      <c r="A17" s="48"/>
      <c r="B17" s="57"/>
      <c r="C17" s="45"/>
      <c r="D17" s="361"/>
      <c r="E17" s="361"/>
      <c r="F17" s="46"/>
      <c r="G17" s="527"/>
      <c r="H17" s="527"/>
      <c r="I17" s="123"/>
      <c r="J17" s="525"/>
      <c r="K17" s="526"/>
      <c r="L17" s="523"/>
      <c r="M17" s="524"/>
      <c r="N17" s="524"/>
      <c r="O17" s="524"/>
      <c r="P17" s="524"/>
      <c r="Q17" s="524"/>
      <c r="R17" s="129"/>
      <c r="S17" s="129"/>
      <c r="T17" s="16"/>
    </row>
    <row r="18" spans="1:20" s="4" customFormat="1" ht="26.4" customHeight="1" x14ac:dyDescent="0.2">
      <c r="A18" s="48"/>
      <c r="B18" s="44"/>
      <c r="C18" s="45"/>
      <c r="D18" s="361"/>
      <c r="E18" s="361"/>
      <c r="F18" s="46"/>
      <c r="G18" s="527"/>
      <c r="H18" s="527"/>
      <c r="I18" s="123"/>
      <c r="J18" s="525"/>
      <c r="K18" s="526"/>
      <c r="L18" s="523"/>
      <c r="M18" s="524"/>
      <c r="N18" s="524"/>
      <c r="O18" s="524"/>
      <c r="P18" s="524"/>
      <c r="Q18" s="524"/>
      <c r="R18" s="129"/>
      <c r="S18" s="129"/>
      <c r="T18" s="16"/>
    </row>
    <row r="19" spans="1:20" s="4" customFormat="1" ht="26.4" customHeight="1" x14ac:dyDescent="0.2">
      <c r="A19" s="48"/>
      <c r="B19" s="44"/>
      <c r="C19" s="45"/>
      <c r="D19" s="361"/>
      <c r="E19" s="361"/>
      <c r="F19" s="46"/>
      <c r="G19" s="527"/>
      <c r="H19" s="527"/>
      <c r="I19" s="123"/>
      <c r="J19" s="525"/>
      <c r="K19" s="526"/>
      <c r="L19" s="523"/>
      <c r="M19" s="524"/>
      <c r="N19" s="524"/>
      <c r="O19" s="524"/>
      <c r="P19" s="524"/>
      <c r="Q19" s="524"/>
      <c r="R19" s="129"/>
      <c r="S19" s="129"/>
      <c r="T19" s="16"/>
    </row>
    <row r="20" spans="1:20" s="4" customFormat="1" ht="26.4" customHeight="1" x14ac:dyDescent="0.2">
      <c r="A20" s="48"/>
      <c r="B20" s="44"/>
      <c r="C20" s="45"/>
      <c r="D20" s="361"/>
      <c r="E20" s="361"/>
      <c r="F20" s="46"/>
      <c r="G20" s="527"/>
      <c r="H20" s="527"/>
      <c r="I20" s="123"/>
      <c r="J20" s="525"/>
      <c r="K20" s="526"/>
      <c r="L20" s="523"/>
      <c r="M20" s="524"/>
      <c r="N20" s="524"/>
      <c r="O20" s="524"/>
      <c r="P20" s="524"/>
      <c r="Q20" s="524"/>
      <c r="R20" s="129"/>
      <c r="S20" s="129"/>
      <c r="T20" s="16"/>
    </row>
    <row r="21" spans="1:20" s="4" customFormat="1" ht="26.4" customHeight="1" x14ac:dyDescent="0.2">
      <c r="A21" s="48"/>
      <c r="B21" s="44"/>
      <c r="C21" s="45"/>
      <c r="D21" s="361"/>
      <c r="E21" s="361"/>
      <c r="F21" s="46"/>
      <c r="G21" s="527"/>
      <c r="H21" s="527"/>
      <c r="I21" s="123"/>
      <c r="J21" s="525"/>
      <c r="K21" s="526"/>
      <c r="L21" s="523"/>
      <c r="M21" s="524"/>
      <c r="N21" s="524"/>
      <c r="O21" s="524"/>
      <c r="P21" s="524"/>
      <c r="Q21" s="524"/>
      <c r="R21" s="129"/>
      <c r="S21" s="129"/>
      <c r="T21" s="16"/>
    </row>
    <row r="22" spans="1:20" s="4" customFormat="1" ht="26.4" customHeight="1" x14ac:dyDescent="0.2">
      <c r="A22" s="48"/>
      <c r="B22" s="44"/>
      <c r="C22" s="45"/>
      <c r="D22" s="361"/>
      <c r="E22" s="361"/>
      <c r="F22" s="46"/>
      <c r="G22" s="527"/>
      <c r="H22" s="527"/>
      <c r="I22" s="123"/>
      <c r="J22" s="525"/>
      <c r="K22" s="526"/>
      <c r="L22" s="523"/>
      <c r="M22" s="524"/>
      <c r="N22" s="524"/>
      <c r="O22" s="524"/>
      <c r="P22" s="524"/>
      <c r="Q22" s="524"/>
      <c r="R22" s="129"/>
      <c r="S22" s="129"/>
      <c r="T22" s="16"/>
    </row>
    <row r="23" spans="1:20" ht="26.25" customHeight="1" x14ac:dyDescent="0.2">
      <c r="A23" s="381" t="s">
        <v>21</v>
      </c>
      <c r="B23" s="49"/>
      <c r="C23" s="134"/>
      <c r="D23" s="135"/>
      <c r="E23" s="135"/>
      <c r="F23" s="136"/>
      <c r="G23" s="137"/>
      <c r="H23" s="137"/>
      <c r="I23" s="138"/>
      <c r="J23" s="531"/>
      <c r="K23" s="532"/>
      <c r="L23" s="126"/>
      <c r="M23" s="126"/>
      <c r="N23" s="126"/>
      <c r="O23" s="126"/>
      <c r="P23" s="529"/>
      <c r="Q23" s="530"/>
      <c r="R23" s="130"/>
      <c r="S23" s="131"/>
    </row>
    <row r="24" spans="1:20" ht="22.5" customHeight="1" thickBot="1" x14ac:dyDescent="0.25">
      <c r="A24" s="381"/>
      <c r="B24" s="50"/>
      <c r="C24" s="139"/>
      <c r="D24" s="140"/>
      <c r="E24" s="140"/>
      <c r="F24" s="141"/>
      <c r="G24" s="142"/>
      <c r="H24" s="142"/>
      <c r="I24" s="143"/>
      <c r="J24" s="143"/>
      <c r="K24" s="144"/>
      <c r="L24" s="127"/>
      <c r="M24" s="128"/>
      <c r="N24" s="128"/>
      <c r="O24" s="128"/>
      <c r="P24" s="128"/>
      <c r="Q24" s="128"/>
      <c r="R24" s="132"/>
      <c r="S24" s="133"/>
    </row>
  </sheetData>
  <sheetProtection algorithmName="SHA-512" hashValue="TGqzQMPFkFjbxHg2DMn5+iAkA+aqR3YQlKA9uswSfHgsTjZEdc92MghNryhvW7Z+JzGvFS8S8Dklo4BzzUIB8Q==" saltValue="Rr+4mj70NwuNbWEt3toGPA==" spinCount="100000" sheet="1" objects="1" scenarios="1" formatCells="0" formatColumns="0" formatRows="0" insertColumns="0" insertRows="0" deleteColumns="0" deleteRows="0"/>
  <mergeCells count="124">
    <mergeCell ref="S5:S6"/>
    <mergeCell ref="L5:M6"/>
    <mergeCell ref="N5:O6"/>
    <mergeCell ref="P5:Q6"/>
    <mergeCell ref="L7:M7"/>
    <mergeCell ref="N7:O7"/>
    <mergeCell ref="P7:Q7"/>
    <mergeCell ref="A23:A24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9:E9"/>
    <mergeCell ref="G9:H9"/>
    <mergeCell ref="L9:M9"/>
    <mergeCell ref="N9:O9"/>
    <mergeCell ref="D7:E7"/>
    <mergeCell ref="G7:H7"/>
    <mergeCell ref="J7:K7"/>
    <mergeCell ref="M2:N2"/>
    <mergeCell ref="H2:J2"/>
    <mergeCell ref="O2:P2"/>
    <mergeCell ref="Q2:S2"/>
    <mergeCell ref="E2:G2"/>
    <mergeCell ref="K2:L2"/>
    <mergeCell ref="H3:J3"/>
    <mergeCell ref="E3:G3"/>
    <mergeCell ref="Q3:S3"/>
    <mergeCell ref="O3:P3"/>
    <mergeCell ref="M3:N3"/>
    <mergeCell ref="K3:L3"/>
    <mergeCell ref="P9:Q9"/>
    <mergeCell ref="G8:H8"/>
    <mergeCell ref="J10:K10"/>
    <mergeCell ref="L10:M10"/>
    <mergeCell ref="N10:O10"/>
    <mergeCell ref="L8:M8"/>
    <mergeCell ref="N8:O8"/>
    <mergeCell ref="J8:K8"/>
    <mergeCell ref="J9:K9"/>
    <mergeCell ref="P8:Q8"/>
    <mergeCell ref="P10:Q10"/>
    <mergeCell ref="J12:K12"/>
    <mergeCell ref="L12:M12"/>
    <mergeCell ref="D11:E11"/>
    <mergeCell ref="G11:H11"/>
    <mergeCell ref="J11:K11"/>
    <mergeCell ref="L11:M11"/>
    <mergeCell ref="N11:O11"/>
    <mergeCell ref="P11:Q11"/>
    <mergeCell ref="G10:H10"/>
    <mergeCell ref="N12:O12"/>
    <mergeCell ref="P12:Q12"/>
    <mergeCell ref="D10:E10"/>
    <mergeCell ref="D12:E12"/>
    <mergeCell ref="G12:H12"/>
    <mergeCell ref="L16:M16"/>
    <mergeCell ref="D13:E13"/>
    <mergeCell ref="G13:H13"/>
    <mergeCell ref="J13:K13"/>
    <mergeCell ref="L13:M13"/>
    <mergeCell ref="N13:O13"/>
    <mergeCell ref="P13:Q13"/>
    <mergeCell ref="N14:O14"/>
    <mergeCell ref="P14:Q14"/>
    <mergeCell ref="N15:O15"/>
    <mergeCell ref="P15:Q15"/>
    <mergeCell ref="D15:E15"/>
    <mergeCell ref="G15:H15"/>
    <mergeCell ref="J15:K15"/>
    <mergeCell ref="L15:M15"/>
    <mergeCell ref="D14:E14"/>
    <mergeCell ref="G14:H14"/>
    <mergeCell ref="J14:K14"/>
    <mergeCell ref="L14:M14"/>
    <mergeCell ref="P23:Q23"/>
    <mergeCell ref="J23:K23"/>
    <mergeCell ref="P18:Q18"/>
    <mergeCell ref="N19:O19"/>
    <mergeCell ref="P19:Q19"/>
    <mergeCell ref="N20:O20"/>
    <mergeCell ref="P20:Q20"/>
    <mergeCell ref="D20:E20"/>
    <mergeCell ref="G20:H20"/>
    <mergeCell ref="J20:K20"/>
    <mergeCell ref="L20:M20"/>
    <mergeCell ref="D19:E19"/>
    <mergeCell ref="G19:H19"/>
    <mergeCell ref="J19:K19"/>
    <mergeCell ref="L19:M19"/>
    <mergeCell ref="D18:E18"/>
    <mergeCell ref="G18:H18"/>
    <mergeCell ref="J18:K18"/>
    <mergeCell ref="L18:M18"/>
    <mergeCell ref="N18:O18"/>
    <mergeCell ref="E1:K1"/>
    <mergeCell ref="N21:O21"/>
    <mergeCell ref="P21:Q21"/>
    <mergeCell ref="D22:E22"/>
    <mergeCell ref="G22:H22"/>
    <mergeCell ref="J22:K22"/>
    <mergeCell ref="L22:M22"/>
    <mergeCell ref="N22:O22"/>
    <mergeCell ref="P22:Q22"/>
    <mergeCell ref="D21:E21"/>
    <mergeCell ref="G21:H21"/>
    <mergeCell ref="J21:K21"/>
    <mergeCell ref="L21:M21"/>
    <mergeCell ref="N16:O16"/>
    <mergeCell ref="P16:Q16"/>
    <mergeCell ref="N17:O17"/>
    <mergeCell ref="P17:Q17"/>
    <mergeCell ref="D16:E16"/>
    <mergeCell ref="G16:H16"/>
    <mergeCell ref="D17:E17"/>
    <mergeCell ref="G17:H17"/>
    <mergeCell ref="J17:K17"/>
    <mergeCell ref="L17:M17"/>
    <mergeCell ref="J16:K16"/>
  </mergeCells>
  <phoneticPr fontId="2"/>
  <pageMargins left="0" right="0" top="0.15748031496062992" bottom="0.19685039370078741" header="0.51181102362204722" footer="0"/>
  <pageSetup paperSize="9" orientation="landscape" horizontalDpi="300" verticalDpi="300" r:id="rId1"/>
  <headerFooter alignWithMargins="0">
    <oddFooter>&amp;L&amp;9（注）　太枠内のみ記入して下さい&amp;R&amp;9佐藤工業株式会社 　制定日：２００１年７月１日　改定日：2023年1月1日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862"/>
  <sheetViews>
    <sheetView zoomScale="75" workbookViewId="0">
      <selection activeCell="J8" sqref="J8:K8"/>
    </sheetView>
  </sheetViews>
  <sheetFormatPr defaultColWidth="9" defaultRowHeight="13.2" x14ac:dyDescent="0.2"/>
  <cols>
    <col min="1" max="1" width="5.109375" style="5" customWidth="1"/>
    <col min="2" max="2" width="19.33203125" style="1" customWidth="1"/>
    <col min="3" max="3" width="22.33203125" style="1" customWidth="1"/>
    <col min="4" max="4" width="2.33203125" style="1" customWidth="1"/>
    <col min="5" max="5" width="12.6640625" style="1" customWidth="1"/>
    <col min="6" max="6" width="5.44140625" style="1" customWidth="1"/>
    <col min="7" max="7" width="7.6640625" style="1" customWidth="1"/>
    <col min="8" max="8" width="4" style="1" customWidth="1"/>
    <col min="9" max="9" width="9" style="1"/>
    <col min="10" max="10" width="1.6640625" style="1" customWidth="1"/>
    <col min="11" max="11" width="11.77734375" style="1" customWidth="1"/>
    <col min="12" max="12" width="2.33203125" style="1" customWidth="1"/>
    <col min="13" max="13" width="9" style="1"/>
    <col min="14" max="14" width="5" style="1" customWidth="1"/>
    <col min="15" max="15" width="4" style="1" customWidth="1"/>
    <col min="16" max="16" width="10" style="1" customWidth="1"/>
    <col min="17" max="17" width="3" style="1" customWidth="1"/>
    <col min="18" max="18" width="1.21875" style="1" customWidth="1"/>
    <col min="19" max="19" width="10.77734375" style="1" customWidth="1"/>
    <col min="20" max="20" width="0.77734375" style="2" customWidth="1"/>
    <col min="21" max="16384" width="9" style="1"/>
  </cols>
  <sheetData>
    <row r="1" spans="1:21" ht="30.75" customHeight="1" x14ac:dyDescent="0.2">
      <c r="E1" s="359" t="s">
        <v>104</v>
      </c>
      <c r="F1" s="359"/>
      <c r="G1" s="359"/>
      <c r="H1" s="359"/>
      <c r="I1" s="359"/>
      <c r="J1" s="359"/>
      <c r="K1" s="359"/>
    </row>
    <row r="2" spans="1:21" s="3" customFormat="1" x14ac:dyDescent="0.2">
      <c r="A2" s="5"/>
      <c r="E2" s="374" t="s">
        <v>0</v>
      </c>
      <c r="F2" s="374"/>
      <c r="G2" s="374"/>
      <c r="H2" s="375" t="s">
        <v>1</v>
      </c>
      <c r="I2" s="375"/>
      <c r="J2" s="375"/>
      <c r="K2" s="374" t="s">
        <v>2</v>
      </c>
      <c r="L2" s="374"/>
      <c r="M2" s="374" t="s">
        <v>3</v>
      </c>
      <c r="N2" s="374"/>
      <c r="O2" s="374" t="s">
        <v>4</v>
      </c>
      <c r="P2" s="374"/>
      <c r="Q2" s="374" t="s">
        <v>5</v>
      </c>
      <c r="R2" s="374"/>
      <c r="S2" s="374"/>
      <c r="T2" s="15"/>
    </row>
    <row r="3" spans="1:21" ht="29.25" customHeight="1" x14ac:dyDescent="0.2"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</row>
    <row r="4" spans="1:21" ht="6" customHeight="1" thickBot="1" x14ac:dyDescent="0.25"/>
    <row r="5" spans="1:21" s="3" customFormat="1" ht="15.9" customHeight="1" x14ac:dyDescent="0.2">
      <c r="A5" s="381" t="s">
        <v>6</v>
      </c>
      <c r="B5" s="387" t="s">
        <v>7</v>
      </c>
      <c r="C5" s="384"/>
      <c r="D5" s="382" t="s">
        <v>8</v>
      </c>
      <c r="E5" s="382"/>
      <c r="F5" s="388" t="s">
        <v>9</v>
      </c>
      <c r="G5" s="384" t="s">
        <v>10</v>
      </c>
      <c r="H5" s="384"/>
      <c r="I5" s="384"/>
      <c r="J5" s="384"/>
      <c r="K5" s="385"/>
      <c r="L5" s="378" t="s">
        <v>11</v>
      </c>
      <c r="M5" s="379"/>
      <c r="N5" s="376" t="s">
        <v>12</v>
      </c>
      <c r="O5" s="376"/>
      <c r="P5" s="376" t="s">
        <v>13</v>
      </c>
      <c r="Q5" s="376"/>
      <c r="R5" s="8"/>
      <c r="S5" s="377" t="s">
        <v>14</v>
      </c>
      <c r="T5" s="15"/>
    </row>
    <row r="6" spans="1:21" s="3" customFormat="1" ht="15.9" customHeight="1" x14ac:dyDescent="0.2">
      <c r="A6" s="381"/>
      <c r="B6" s="11" t="s">
        <v>15</v>
      </c>
      <c r="C6" s="6" t="s">
        <v>16</v>
      </c>
      <c r="D6" s="383" t="s">
        <v>17</v>
      </c>
      <c r="E6" s="383"/>
      <c r="F6" s="389"/>
      <c r="G6" s="374" t="s">
        <v>18</v>
      </c>
      <c r="H6" s="374"/>
      <c r="I6" s="6" t="s">
        <v>19</v>
      </c>
      <c r="J6" s="374" t="s">
        <v>20</v>
      </c>
      <c r="K6" s="386"/>
      <c r="L6" s="380"/>
      <c r="M6" s="379"/>
      <c r="N6" s="376"/>
      <c r="O6" s="376"/>
      <c r="P6" s="376"/>
      <c r="Q6" s="376"/>
      <c r="R6" s="7"/>
      <c r="S6" s="376"/>
      <c r="T6" s="15"/>
    </row>
    <row r="7" spans="1:21" s="4" customFormat="1" ht="26.4" customHeight="1" x14ac:dyDescent="0.2">
      <c r="A7" s="145"/>
      <c r="B7" s="44"/>
      <c r="C7" s="45"/>
      <c r="D7" s="361"/>
      <c r="E7" s="361"/>
      <c r="F7" s="46"/>
      <c r="G7" s="527"/>
      <c r="H7" s="527"/>
      <c r="I7" s="125"/>
      <c r="J7" s="525"/>
      <c r="K7" s="526"/>
      <c r="L7" s="523"/>
      <c r="M7" s="524"/>
      <c r="N7" s="524"/>
      <c r="O7" s="524"/>
      <c r="P7" s="524"/>
      <c r="Q7" s="524"/>
      <c r="R7" s="129"/>
      <c r="S7" s="129"/>
      <c r="T7" s="146"/>
      <c r="U7" s="147"/>
    </row>
    <row r="8" spans="1:21" s="4" customFormat="1" ht="26.4" customHeight="1" x14ac:dyDescent="0.2">
      <c r="A8" s="145"/>
      <c r="B8" s="44"/>
      <c r="C8" s="45"/>
      <c r="D8" s="361"/>
      <c r="E8" s="361"/>
      <c r="F8" s="46"/>
      <c r="G8" s="527"/>
      <c r="H8" s="527"/>
      <c r="I8" s="125"/>
      <c r="J8" s="525"/>
      <c r="K8" s="526"/>
      <c r="L8" s="523"/>
      <c r="M8" s="524"/>
      <c r="N8" s="524"/>
      <c r="O8" s="524"/>
      <c r="P8" s="524"/>
      <c r="Q8" s="524"/>
      <c r="R8" s="129"/>
      <c r="S8" s="129"/>
      <c r="T8" s="146"/>
      <c r="U8" s="147"/>
    </row>
    <row r="9" spans="1:21" s="4" customFormat="1" ht="26.4" customHeight="1" x14ac:dyDescent="0.2">
      <c r="A9" s="145"/>
      <c r="B9" s="44"/>
      <c r="C9" s="45"/>
      <c r="D9" s="361"/>
      <c r="E9" s="361"/>
      <c r="F9" s="46"/>
      <c r="G9" s="527"/>
      <c r="H9" s="527"/>
      <c r="I9" s="125"/>
      <c r="J9" s="525"/>
      <c r="K9" s="526"/>
      <c r="L9" s="523"/>
      <c r="M9" s="524"/>
      <c r="N9" s="524"/>
      <c r="O9" s="524"/>
      <c r="P9" s="524"/>
      <c r="Q9" s="524"/>
      <c r="R9" s="129"/>
      <c r="S9" s="129"/>
      <c r="T9" s="146"/>
      <c r="U9" s="147"/>
    </row>
    <row r="10" spans="1:21" s="4" customFormat="1" ht="26.4" customHeight="1" x14ac:dyDescent="0.2">
      <c r="A10" s="145"/>
      <c r="B10" s="44"/>
      <c r="C10" s="45"/>
      <c r="D10" s="361"/>
      <c r="E10" s="361"/>
      <c r="F10" s="46"/>
      <c r="G10" s="527"/>
      <c r="H10" s="527"/>
      <c r="I10" s="125"/>
      <c r="J10" s="525"/>
      <c r="K10" s="526"/>
      <c r="L10" s="523"/>
      <c r="M10" s="524"/>
      <c r="N10" s="524"/>
      <c r="O10" s="524"/>
      <c r="P10" s="524"/>
      <c r="Q10" s="524"/>
      <c r="R10" s="129"/>
      <c r="S10" s="129"/>
      <c r="T10" s="146"/>
      <c r="U10" s="147"/>
    </row>
    <row r="11" spans="1:21" s="4" customFormat="1" ht="26.4" customHeight="1" x14ac:dyDescent="0.2">
      <c r="A11" s="145"/>
      <c r="B11" s="44"/>
      <c r="C11" s="45"/>
      <c r="D11" s="361"/>
      <c r="E11" s="361"/>
      <c r="F11" s="46"/>
      <c r="G11" s="527"/>
      <c r="H11" s="527"/>
      <c r="I11" s="125"/>
      <c r="J11" s="525"/>
      <c r="K11" s="526"/>
      <c r="L11" s="523"/>
      <c r="M11" s="524"/>
      <c r="N11" s="524"/>
      <c r="O11" s="524"/>
      <c r="P11" s="524"/>
      <c r="Q11" s="524"/>
      <c r="R11" s="129"/>
      <c r="S11" s="129"/>
      <c r="T11" s="146"/>
      <c r="U11" s="147"/>
    </row>
    <row r="12" spans="1:21" s="4" customFormat="1" ht="26.4" customHeight="1" x14ac:dyDescent="0.2">
      <c r="A12" s="145"/>
      <c r="B12" s="44"/>
      <c r="C12" s="45"/>
      <c r="D12" s="361"/>
      <c r="E12" s="361"/>
      <c r="F12" s="46"/>
      <c r="G12" s="527"/>
      <c r="H12" s="527"/>
      <c r="I12" s="125"/>
      <c r="J12" s="525"/>
      <c r="K12" s="526"/>
      <c r="L12" s="523"/>
      <c r="M12" s="524"/>
      <c r="N12" s="524"/>
      <c r="O12" s="524"/>
      <c r="P12" s="524"/>
      <c r="Q12" s="524"/>
      <c r="R12" s="129"/>
      <c r="S12" s="129"/>
      <c r="T12" s="146"/>
      <c r="U12" s="147"/>
    </row>
    <row r="13" spans="1:21" s="4" customFormat="1" ht="26.4" customHeight="1" x14ac:dyDescent="0.2">
      <c r="A13" s="145"/>
      <c r="B13" s="44"/>
      <c r="C13" s="45"/>
      <c r="D13" s="361"/>
      <c r="E13" s="361"/>
      <c r="F13" s="46"/>
      <c r="G13" s="527"/>
      <c r="H13" s="527"/>
      <c r="I13" s="125"/>
      <c r="J13" s="525"/>
      <c r="K13" s="526"/>
      <c r="L13" s="523"/>
      <c r="M13" s="524"/>
      <c r="N13" s="524"/>
      <c r="O13" s="524"/>
      <c r="P13" s="524"/>
      <c r="Q13" s="524"/>
      <c r="R13" s="129"/>
      <c r="S13" s="129"/>
      <c r="T13" s="146"/>
      <c r="U13" s="147"/>
    </row>
    <row r="14" spans="1:21" s="4" customFormat="1" ht="26.4" customHeight="1" x14ac:dyDescent="0.2">
      <c r="A14" s="145"/>
      <c r="B14" s="44"/>
      <c r="C14" s="45"/>
      <c r="D14" s="361"/>
      <c r="E14" s="361"/>
      <c r="F14" s="46"/>
      <c r="G14" s="527"/>
      <c r="H14" s="527"/>
      <c r="I14" s="125"/>
      <c r="J14" s="525"/>
      <c r="K14" s="526"/>
      <c r="L14" s="523"/>
      <c r="M14" s="524"/>
      <c r="N14" s="524"/>
      <c r="O14" s="524"/>
      <c r="P14" s="524"/>
      <c r="Q14" s="524"/>
      <c r="R14" s="129"/>
      <c r="S14" s="129"/>
      <c r="T14" s="146"/>
      <c r="U14" s="147"/>
    </row>
    <row r="15" spans="1:21" s="4" customFormat="1" ht="26.4" customHeight="1" x14ac:dyDescent="0.2">
      <c r="A15" s="145"/>
      <c r="B15" s="44"/>
      <c r="C15" s="45"/>
      <c r="D15" s="361"/>
      <c r="E15" s="361"/>
      <c r="F15" s="46"/>
      <c r="G15" s="527"/>
      <c r="H15" s="527"/>
      <c r="I15" s="125"/>
      <c r="J15" s="525"/>
      <c r="K15" s="526"/>
      <c r="L15" s="523"/>
      <c r="M15" s="524"/>
      <c r="N15" s="524"/>
      <c r="O15" s="524"/>
      <c r="P15" s="524"/>
      <c r="Q15" s="524"/>
      <c r="R15" s="129"/>
      <c r="S15" s="129"/>
      <c r="T15" s="146"/>
      <c r="U15" s="147"/>
    </row>
    <row r="16" spans="1:21" s="4" customFormat="1" ht="26.4" customHeight="1" x14ac:dyDescent="0.2">
      <c r="A16" s="145"/>
      <c r="B16" s="44"/>
      <c r="C16" s="45"/>
      <c r="D16" s="361"/>
      <c r="E16" s="361"/>
      <c r="F16" s="46"/>
      <c r="G16" s="527"/>
      <c r="H16" s="527"/>
      <c r="I16" s="125"/>
      <c r="J16" s="525"/>
      <c r="K16" s="526"/>
      <c r="L16" s="523"/>
      <c r="M16" s="524"/>
      <c r="N16" s="524"/>
      <c r="O16" s="524"/>
      <c r="P16" s="524"/>
      <c r="Q16" s="524"/>
      <c r="R16" s="129"/>
      <c r="S16" s="129"/>
      <c r="T16" s="146"/>
      <c r="U16" s="147"/>
    </row>
    <row r="17" spans="1:21" s="4" customFormat="1" ht="26.4" customHeight="1" x14ac:dyDescent="0.2">
      <c r="A17" s="145"/>
      <c r="B17" s="44"/>
      <c r="C17" s="45"/>
      <c r="D17" s="361"/>
      <c r="E17" s="361"/>
      <c r="F17" s="46"/>
      <c r="G17" s="527"/>
      <c r="H17" s="527"/>
      <c r="I17" s="125"/>
      <c r="J17" s="525"/>
      <c r="K17" s="526"/>
      <c r="L17" s="523"/>
      <c r="M17" s="524"/>
      <c r="N17" s="524"/>
      <c r="O17" s="524"/>
      <c r="P17" s="524"/>
      <c r="Q17" s="524"/>
      <c r="R17" s="129"/>
      <c r="S17" s="129"/>
      <c r="T17" s="146"/>
      <c r="U17" s="147"/>
    </row>
    <row r="18" spans="1:21" s="4" customFormat="1" ht="26.4" customHeight="1" x14ac:dyDescent="0.2">
      <c r="A18" s="145"/>
      <c r="B18" s="44"/>
      <c r="C18" s="45"/>
      <c r="D18" s="361"/>
      <c r="E18" s="361"/>
      <c r="F18" s="46"/>
      <c r="G18" s="527"/>
      <c r="H18" s="527"/>
      <c r="I18" s="125"/>
      <c r="J18" s="525"/>
      <c r="K18" s="526"/>
      <c r="L18" s="523"/>
      <c r="M18" s="524"/>
      <c r="N18" s="524"/>
      <c r="O18" s="524"/>
      <c r="P18" s="524"/>
      <c r="Q18" s="524"/>
      <c r="R18" s="129"/>
      <c r="S18" s="129"/>
      <c r="T18" s="146"/>
      <c r="U18" s="147"/>
    </row>
    <row r="19" spans="1:21" s="4" customFormat="1" ht="26.4" customHeight="1" x14ac:dyDescent="0.2">
      <c r="A19" s="145"/>
      <c r="B19" s="44"/>
      <c r="C19" s="45"/>
      <c r="D19" s="361"/>
      <c r="E19" s="361"/>
      <c r="F19" s="46"/>
      <c r="G19" s="527"/>
      <c r="H19" s="527"/>
      <c r="I19" s="125"/>
      <c r="J19" s="525"/>
      <c r="K19" s="526"/>
      <c r="L19" s="523"/>
      <c r="M19" s="524"/>
      <c r="N19" s="524"/>
      <c r="O19" s="524"/>
      <c r="P19" s="524"/>
      <c r="Q19" s="524"/>
      <c r="R19" s="129"/>
      <c r="S19" s="129"/>
      <c r="T19" s="146"/>
      <c r="U19" s="147"/>
    </row>
    <row r="20" spans="1:21" s="4" customFormat="1" ht="26.4" customHeight="1" x14ac:dyDescent="0.2">
      <c r="A20" s="145"/>
      <c r="B20" s="44"/>
      <c r="C20" s="45"/>
      <c r="D20" s="361"/>
      <c r="E20" s="361"/>
      <c r="F20" s="46"/>
      <c r="G20" s="527"/>
      <c r="H20" s="527"/>
      <c r="I20" s="125"/>
      <c r="J20" s="525"/>
      <c r="K20" s="526"/>
      <c r="L20" s="523"/>
      <c r="M20" s="524"/>
      <c r="N20" s="524"/>
      <c r="O20" s="524"/>
      <c r="P20" s="524"/>
      <c r="Q20" s="524"/>
      <c r="R20" s="129"/>
      <c r="S20" s="129"/>
      <c r="T20" s="146"/>
      <c r="U20" s="147"/>
    </row>
    <row r="21" spans="1:21" s="4" customFormat="1" ht="26.4" customHeight="1" x14ac:dyDescent="0.2">
      <c r="A21" s="145"/>
      <c r="B21" s="44"/>
      <c r="C21" s="45"/>
      <c r="D21" s="361"/>
      <c r="E21" s="361"/>
      <c r="F21" s="46"/>
      <c r="G21" s="527"/>
      <c r="H21" s="527"/>
      <c r="I21" s="125"/>
      <c r="J21" s="525"/>
      <c r="K21" s="526"/>
      <c r="L21" s="523"/>
      <c r="M21" s="524"/>
      <c r="N21" s="524"/>
      <c r="O21" s="524"/>
      <c r="P21" s="524"/>
      <c r="Q21" s="524"/>
      <c r="R21" s="129"/>
      <c r="S21" s="129"/>
      <c r="T21" s="146"/>
      <c r="U21" s="147"/>
    </row>
    <row r="22" spans="1:21" s="4" customFormat="1" ht="26.4" customHeight="1" x14ac:dyDescent="0.2">
      <c r="A22" s="145"/>
      <c r="B22" s="44"/>
      <c r="C22" s="45"/>
      <c r="D22" s="361"/>
      <c r="E22" s="361"/>
      <c r="F22" s="46"/>
      <c r="G22" s="527"/>
      <c r="H22" s="527"/>
      <c r="I22" s="125"/>
      <c r="J22" s="525"/>
      <c r="K22" s="526"/>
      <c r="L22" s="523"/>
      <c r="M22" s="524"/>
      <c r="N22" s="524"/>
      <c r="O22" s="524"/>
      <c r="P22" s="524"/>
      <c r="Q22" s="524"/>
      <c r="R22" s="129"/>
      <c r="S22" s="129"/>
      <c r="T22" s="146"/>
      <c r="U22" s="147"/>
    </row>
    <row r="23" spans="1:21" ht="26.25" customHeight="1" x14ac:dyDescent="0.2">
      <c r="A23" s="381" t="s">
        <v>21</v>
      </c>
      <c r="B23" s="49"/>
      <c r="C23" s="134"/>
      <c r="D23" s="135"/>
      <c r="E23" s="135"/>
      <c r="F23" s="136"/>
      <c r="G23" s="137"/>
      <c r="H23" s="137"/>
      <c r="I23" s="138"/>
      <c r="J23" s="531"/>
      <c r="K23" s="532"/>
      <c r="L23" s="126"/>
      <c r="M23" s="126"/>
      <c r="N23" s="126"/>
      <c r="O23" s="126"/>
      <c r="P23" s="529"/>
      <c r="Q23" s="530"/>
      <c r="R23" s="130"/>
      <c r="S23" s="131"/>
      <c r="T23" s="130"/>
      <c r="U23" s="124"/>
    </row>
    <row r="24" spans="1:21" ht="22.5" customHeight="1" thickBot="1" x14ac:dyDescent="0.25">
      <c r="A24" s="381"/>
      <c r="B24" s="50"/>
      <c r="C24" s="139"/>
      <c r="D24" s="140"/>
      <c r="E24" s="140"/>
      <c r="F24" s="141"/>
      <c r="G24" s="142"/>
      <c r="H24" s="142"/>
      <c r="I24" s="143"/>
      <c r="J24" s="143"/>
      <c r="K24" s="144"/>
      <c r="L24" s="127"/>
      <c r="M24" s="128"/>
      <c r="N24" s="128"/>
      <c r="O24" s="128"/>
      <c r="P24" s="128"/>
      <c r="Q24" s="128"/>
      <c r="R24" s="132"/>
      <c r="S24" s="133"/>
      <c r="T24" s="130"/>
      <c r="U24" s="124"/>
    </row>
    <row r="25" spans="1:21" s="4" customFormat="1" ht="26.4" customHeight="1" x14ac:dyDescent="0.2">
      <c r="A25" s="48"/>
      <c r="B25" s="44"/>
      <c r="C25" s="45"/>
      <c r="D25" s="361"/>
      <c r="E25" s="361"/>
      <c r="F25" s="46"/>
      <c r="G25" s="527"/>
      <c r="H25" s="527"/>
      <c r="I25" s="125"/>
      <c r="J25" s="525"/>
      <c r="K25" s="526"/>
      <c r="L25" s="523"/>
      <c r="M25" s="524"/>
      <c r="N25" s="524"/>
      <c r="O25" s="524"/>
      <c r="P25" s="524"/>
      <c r="Q25" s="524"/>
      <c r="R25" s="129"/>
      <c r="S25" s="129"/>
      <c r="T25" s="146"/>
      <c r="U25" s="147"/>
    </row>
    <row r="26" spans="1:21" s="4" customFormat="1" ht="26.4" customHeight="1" x14ac:dyDescent="0.2">
      <c r="A26" s="48"/>
      <c r="B26" s="44"/>
      <c r="C26" s="45"/>
      <c r="D26" s="361"/>
      <c r="E26" s="361"/>
      <c r="F26" s="46"/>
      <c r="G26" s="527"/>
      <c r="H26" s="527"/>
      <c r="I26" s="125"/>
      <c r="J26" s="525"/>
      <c r="K26" s="526"/>
      <c r="L26" s="523"/>
      <c r="M26" s="524"/>
      <c r="N26" s="524"/>
      <c r="O26" s="524"/>
      <c r="P26" s="524"/>
      <c r="Q26" s="524"/>
      <c r="R26" s="129"/>
      <c r="S26" s="129"/>
      <c r="T26" s="146"/>
      <c r="U26" s="147"/>
    </row>
    <row r="27" spans="1:21" s="4" customFormat="1" ht="26.4" customHeight="1" x14ac:dyDescent="0.2">
      <c r="A27" s="48"/>
      <c r="B27" s="44"/>
      <c r="C27" s="45"/>
      <c r="D27" s="361"/>
      <c r="E27" s="361"/>
      <c r="F27" s="46"/>
      <c r="G27" s="527"/>
      <c r="H27" s="527"/>
      <c r="I27" s="125"/>
      <c r="J27" s="525"/>
      <c r="K27" s="526"/>
      <c r="L27" s="523"/>
      <c r="M27" s="524"/>
      <c r="N27" s="524"/>
      <c r="O27" s="524"/>
      <c r="P27" s="524"/>
      <c r="Q27" s="524"/>
      <c r="R27" s="129"/>
      <c r="S27" s="129"/>
      <c r="T27" s="146"/>
      <c r="U27" s="147"/>
    </row>
    <row r="28" spans="1:21" s="4" customFormat="1" ht="26.4" customHeight="1" x14ac:dyDescent="0.2">
      <c r="A28" s="48"/>
      <c r="B28" s="44"/>
      <c r="C28" s="45"/>
      <c r="D28" s="361"/>
      <c r="E28" s="361"/>
      <c r="F28" s="46"/>
      <c r="G28" s="527"/>
      <c r="H28" s="527"/>
      <c r="I28" s="125"/>
      <c r="J28" s="525"/>
      <c r="K28" s="526"/>
      <c r="L28" s="523"/>
      <c r="M28" s="524"/>
      <c r="N28" s="524"/>
      <c r="O28" s="524"/>
      <c r="P28" s="524"/>
      <c r="Q28" s="524"/>
      <c r="R28" s="129"/>
      <c r="S28" s="129"/>
      <c r="T28" s="146"/>
      <c r="U28" s="147"/>
    </row>
    <row r="29" spans="1:21" s="4" customFormat="1" ht="26.4" customHeight="1" x14ac:dyDescent="0.2">
      <c r="A29" s="48"/>
      <c r="B29" s="44"/>
      <c r="C29" s="45"/>
      <c r="D29" s="361"/>
      <c r="E29" s="361"/>
      <c r="F29" s="46"/>
      <c r="G29" s="527"/>
      <c r="H29" s="527"/>
      <c r="I29" s="125"/>
      <c r="J29" s="525"/>
      <c r="K29" s="526"/>
      <c r="L29" s="523"/>
      <c r="M29" s="524"/>
      <c r="N29" s="524"/>
      <c r="O29" s="524"/>
      <c r="P29" s="524"/>
      <c r="Q29" s="524"/>
      <c r="R29" s="129"/>
      <c r="S29" s="129"/>
      <c r="T29" s="146"/>
      <c r="U29" s="147"/>
    </row>
    <row r="30" spans="1:21" s="4" customFormat="1" ht="26.4" customHeight="1" x14ac:dyDescent="0.2">
      <c r="A30" s="48"/>
      <c r="B30" s="44"/>
      <c r="C30" s="45"/>
      <c r="D30" s="361"/>
      <c r="E30" s="361"/>
      <c r="F30" s="46"/>
      <c r="G30" s="527"/>
      <c r="H30" s="527"/>
      <c r="I30" s="125"/>
      <c r="J30" s="525"/>
      <c r="K30" s="526"/>
      <c r="L30" s="523"/>
      <c r="M30" s="524"/>
      <c r="N30" s="524"/>
      <c r="O30" s="524"/>
      <c r="P30" s="524"/>
      <c r="Q30" s="524"/>
      <c r="R30" s="129"/>
      <c r="S30" s="129"/>
      <c r="T30" s="146"/>
      <c r="U30" s="147"/>
    </row>
    <row r="31" spans="1:21" s="4" customFormat="1" ht="26.4" customHeight="1" x14ac:dyDescent="0.2">
      <c r="A31" s="48"/>
      <c r="B31" s="44"/>
      <c r="C31" s="45"/>
      <c r="D31" s="361"/>
      <c r="E31" s="361"/>
      <c r="F31" s="46"/>
      <c r="G31" s="527"/>
      <c r="H31" s="527"/>
      <c r="I31" s="125"/>
      <c r="J31" s="525"/>
      <c r="K31" s="526"/>
      <c r="L31" s="523"/>
      <c r="M31" s="524"/>
      <c r="N31" s="524"/>
      <c r="O31" s="524"/>
      <c r="P31" s="524"/>
      <c r="Q31" s="524"/>
      <c r="R31" s="129"/>
      <c r="S31" s="129"/>
      <c r="T31" s="146"/>
      <c r="U31" s="147"/>
    </row>
    <row r="32" spans="1:21" s="4" customFormat="1" ht="26.4" customHeight="1" x14ac:dyDescent="0.2">
      <c r="A32" s="48"/>
      <c r="B32" s="44"/>
      <c r="C32" s="45"/>
      <c r="D32" s="361"/>
      <c r="E32" s="361"/>
      <c r="F32" s="46"/>
      <c r="G32" s="527"/>
      <c r="H32" s="527"/>
      <c r="I32" s="125"/>
      <c r="J32" s="525"/>
      <c r="K32" s="526"/>
      <c r="L32" s="523"/>
      <c r="M32" s="524"/>
      <c r="N32" s="524"/>
      <c r="O32" s="524"/>
      <c r="P32" s="524"/>
      <c r="Q32" s="524"/>
      <c r="R32" s="129"/>
      <c r="S32" s="129"/>
      <c r="T32" s="146"/>
      <c r="U32" s="147"/>
    </row>
    <row r="33" spans="1:21" s="4" customFormat="1" ht="26.4" customHeight="1" x14ac:dyDescent="0.2">
      <c r="A33" s="48"/>
      <c r="B33" s="44"/>
      <c r="C33" s="45"/>
      <c r="D33" s="361"/>
      <c r="E33" s="361"/>
      <c r="F33" s="46"/>
      <c r="G33" s="527"/>
      <c r="H33" s="527"/>
      <c r="I33" s="125"/>
      <c r="J33" s="525"/>
      <c r="K33" s="526"/>
      <c r="L33" s="523"/>
      <c r="M33" s="524"/>
      <c r="N33" s="524"/>
      <c r="O33" s="524"/>
      <c r="P33" s="524"/>
      <c r="Q33" s="524"/>
      <c r="R33" s="129"/>
      <c r="S33" s="129"/>
      <c r="T33" s="146"/>
      <c r="U33" s="147"/>
    </row>
    <row r="34" spans="1:21" s="4" customFormat="1" ht="26.4" customHeight="1" x14ac:dyDescent="0.2">
      <c r="A34" s="48"/>
      <c r="B34" s="44"/>
      <c r="C34" s="45"/>
      <c r="D34" s="361"/>
      <c r="E34" s="361"/>
      <c r="F34" s="46"/>
      <c r="G34" s="527"/>
      <c r="H34" s="527"/>
      <c r="I34" s="125"/>
      <c r="J34" s="525"/>
      <c r="K34" s="526"/>
      <c r="L34" s="523"/>
      <c r="M34" s="524"/>
      <c r="N34" s="524"/>
      <c r="O34" s="524"/>
      <c r="P34" s="524"/>
      <c r="Q34" s="524"/>
      <c r="R34" s="129"/>
      <c r="S34" s="129"/>
      <c r="T34" s="146"/>
      <c r="U34" s="147"/>
    </row>
    <row r="35" spans="1:21" s="4" customFormat="1" ht="26.4" customHeight="1" x14ac:dyDescent="0.2">
      <c r="A35" s="48"/>
      <c r="B35" s="44"/>
      <c r="C35" s="45"/>
      <c r="D35" s="361"/>
      <c r="E35" s="361"/>
      <c r="F35" s="46"/>
      <c r="G35" s="527"/>
      <c r="H35" s="527"/>
      <c r="I35" s="125"/>
      <c r="J35" s="525"/>
      <c r="K35" s="526"/>
      <c r="L35" s="523"/>
      <c r="M35" s="524"/>
      <c r="N35" s="524"/>
      <c r="O35" s="524"/>
      <c r="P35" s="524"/>
      <c r="Q35" s="524"/>
      <c r="R35" s="129"/>
      <c r="S35" s="129"/>
      <c r="T35" s="146"/>
      <c r="U35" s="147"/>
    </row>
    <row r="36" spans="1:21" s="4" customFormat="1" ht="26.4" customHeight="1" x14ac:dyDescent="0.2">
      <c r="A36" s="48"/>
      <c r="B36" s="44"/>
      <c r="C36" s="45"/>
      <c r="D36" s="361"/>
      <c r="E36" s="361"/>
      <c r="F36" s="46"/>
      <c r="G36" s="527"/>
      <c r="H36" s="527"/>
      <c r="I36" s="125"/>
      <c r="J36" s="525"/>
      <c r="K36" s="526"/>
      <c r="L36" s="523"/>
      <c r="M36" s="524"/>
      <c r="N36" s="524"/>
      <c r="O36" s="524"/>
      <c r="P36" s="524"/>
      <c r="Q36" s="524"/>
      <c r="R36" s="129"/>
      <c r="S36" s="129"/>
      <c r="T36" s="146"/>
      <c r="U36" s="147"/>
    </row>
    <row r="37" spans="1:21" s="4" customFormat="1" ht="26.4" customHeight="1" x14ac:dyDescent="0.2">
      <c r="A37" s="48"/>
      <c r="B37" s="44"/>
      <c r="C37" s="45"/>
      <c r="D37" s="361"/>
      <c r="E37" s="361"/>
      <c r="F37" s="46"/>
      <c r="G37" s="527"/>
      <c r="H37" s="527"/>
      <c r="I37" s="125"/>
      <c r="J37" s="525"/>
      <c r="K37" s="526"/>
      <c r="L37" s="523"/>
      <c r="M37" s="524"/>
      <c r="N37" s="524"/>
      <c r="O37" s="524"/>
      <c r="P37" s="524"/>
      <c r="Q37" s="524"/>
      <c r="R37" s="129"/>
      <c r="S37" s="129"/>
      <c r="T37" s="146"/>
      <c r="U37" s="147"/>
    </row>
    <row r="38" spans="1:21" s="4" customFormat="1" ht="26.4" customHeight="1" x14ac:dyDescent="0.2">
      <c r="A38" s="48"/>
      <c r="B38" s="44"/>
      <c r="C38" s="45"/>
      <c r="D38" s="361"/>
      <c r="E38" s="361"/>
      <c r="F38" s="46"/>
      <c r="G38" s="527"/>
      <c r="H38" s="527"/>
      <c r="I38" s="125"/>
      <c r="J38" s="525"/>
      <c r="K38" s="526"/>
      <c r="L38" s="523"/>
      <c r="M38" s="524"/>
      <c r="N38" s="524"/>
      <c r="O38" s="524"/>
      <c r="P38" s="524"/>
      <c r="Q38" s="524"/>
      <c r="R38" s="129"/>
      <c r="S38" s="129"/>
      <c r="T38" s="146"/>
      <c r="U38" s="147"/>
    </row>
    <row r="39" spans="1:21" s="4" customFormat="1" ht="26.4" customHeight="1" x14ac:dyDescent="0.2">
      <c r="A39" s="48"/>
      <c r="B39" s="44"/>
      <c r="C39" s="45"/>
      <c r="D39" s="361"/>
      <c r="E39" s="361"/>
      <c r="F39" s="46"/>
      <c r="G39" s="527"/>
      <c r="H39" s="527"/>
      <c r="I39" s="125"/>
      <c r="J39" s="525"/>
      <c r="K39" s="526"/>
      <c r="L39" s="523"/>
      <c r="M39" s="524"/>
      <c r="N39" s="524"/>
      <c r="O39" s="524"/>
      <c r="P39" s="524"/>
      <c r="Q39" s="524"/>
      <c r="R39" s="129"/>
      <c r="S39" s="129"/>
      <c r="T39" s="146"/>
      <c r="U39" s="147"/>
    </row>
    <row r="40" spans="1:21" s="4" customFormat="1" ht="26.4" customHeight="1" x14ac:dyDescent="0.2">
      <c r="A40" s="48"/>
      <c r="B40" s="44"/>
      <c r="C40" s="45"/>
      <c r="D40" s="361"/>
      <c r="E40" s="361"/>
      <c r="F40" s="46"/>
      <c r="G40" s="527"/>
      <c r="H40" s="527"/>
      <c r="I40" s="125"/>
      <c r="J40" s="525"/>
      <c r="K40" s="526"/>
      <c r="L40" s="523"/>
      <c r="M40" s="524"/>
      <c r="N40" s="524"/>
      <c r="O40" s="524"/>
      <c r="P40" s="524"/>
      <c r="Q40" s="524"/>
      <c r="R40" s="129"/>
      <c r="S40" s="129"/>
      <c r="T40" s="146"/>
      <c r="U40" s="147"/>
    </row>
    <row r="41" spans="1:21" ht="26.25" customHeight="1" x14ac:dyDescent="0.2">
      <c r="A41" s="381" t="s">
        <v>21</v>
      </c>
      <c r="B41" s="49"/>
      <c r="C41" s="134"/>
      <c r="D41" s="135"/>
      <c r="E41" s="135"/>
      <c r="F41" s="136"/>
      <c r="G41" s="137"/>
      <c r="H41" s="137"/>
      <c r="I41" s="138"/>
      <c r="J41" s="531"/>
      <c r="K41" s="532"/>
      <c r="L41" s="126"/>
      <c r="M41" s="126"/>
      <c r="N41" s="126"/>
      <c r="O41" s="126"/>
      <c r="P41" s="529"/>
      <c r="Q41" s="530"/>
      <c r="R41" s="130"/>
      <c r="S41" s="131"/>
      <c r="T41" s="130"/>
      <c r="U41" s="124"/>
    </row>
    <row r="42" spans="1:21" ht="22.5" customHeight="1" thickBot="1" x14ac:dyDescent="0.25">
      <c r="A42" s="381"/>
      <c r="B42" s="50"/>
      <c r="C42" s="139"/>
      <c r="D42" s="140"/>
      <c r="E42" s="140"/>
      <c r="F42" s="141"/>
      <c r="G42" s="142"/>
      <c r="H42" s="142"/>
      <c r="I42" s="143"/>
      <c r="J42" s="143"/>
      <c r="K42" s="144"/>
      <c r="L42" s="127"/>
      <c r="M42" s="128"/>
      <c r="N42" s="128"/>
      <c r="O42" s="128"/>
      <c r="P42" s="128"/>
      <c r="Q42" s="128"/>
      <c r="R42" s="132"/>
      <c r="S42" s="133"/>
      <c r="T42" s="130"/>
      <c r="U42" s="124"/>
    </row>
    <row r="43" spans="1:21" s="4" customFormat="1" ht="26.4" customHeight="1" x14ac:dyDescent="0.2">
      <c r="A43" s="48"/>
      <c r="B43" s="44"/>
      <c r="C43" s="45"/>
      <c r="D43" s="361"/>
      <c r="E43" s="361"/>
      <c r="F43" s="46"/>
      <c r="G43" s="527"/>
      <c r="H43" s="527"/>
      <c r="I43" s="125"/>
      <c r="J43" s="525"/>
      <c r="K43" s="526"/>
      <c r="L43" s="523"/>
      <c r="M43" s="524"/>
      <c r="N43" s="524"/>
      <c r="O43" s="524"/>
      <c r="P43" s="524"/>
      <c r="Q43" s="524"/>
      <c r="R43" s="129"/>
      <c r="S43" s="129"/>
      <c r="T43" s="146"/>
      <c r="U43" s="147"/>
    </row>
    <row r="44" spans="1:21" s="4" customFormat="1" ht="26.4" customHeight="1" x14ac:dyDescent="0.2">
      <c r="A44" s="48"/>
      <c r="B44" s="44"/>
      <c r="C44" s="45"/>
      <c r="D44" s="361"/>
      <c r="E44" s="361"/>
      <c r="F44" s="46"/>
      <c r="G44" s="527"/>
      <c r="H44" s="527"/>
      <c r="I44" s="125"/>
      <c r="J44" s="525"/>
      <c r="K44" s="526"/>
      <c r="L44" s="523"/>
      <c r="M44" s="524"/>
      <c r="N44" s="524"/>
      <c r="O44" s="524"/>
      <c r="P44" s="524"/>
      <c r="Q44" s="524"/>
      <c r="R44" s="129"/>
      <c r="S44" s="129"/>
      <c r="T44" s="146"/>
      <c r="U44" s="147"/>
    </row>
    <row r="45" spans="1:21" s="4" customFormat="1" ht="26.4" customHeight="1" x14ac:dyDescent="0.2">
      <c r="A45" s="48"/>
      <c r="B45" s="44"/>
      <c r="C45" s="45"/>
      <c r="D45" s="361"/>
      <c r="E45" s="361"/>
      <c r="F45" s="46"/>
      <c r="G45" s="527"/>
      <c r="H45" s="527"/>
      <c r="I45" s="125"/>
      <c r="J45" s="525"/>
      <c r="K45" s="526"/>
      <c r="L45" s="523"/>
      <c r="M45" s="524"/>
      <c r="N45" s="524"/>
      <c r="O45" s="524"/>
      <c r="P45" s="524"/>
      <c r="Q45" s="524"/>
      <c r="R45" s="129"/>
      <c r="S45" s="129"/>
      <c r="T45" s="146"/>
      <c r="U45" s="147"/>
    </row>
    <row r="46" spans="1:21" s="4" customFormat="1" ht="26.4" customHeight="1" x14ac:dyDescent="0.2">
      <c r="A46" s="48"/>
      <c r="B46" s="44"/>
      <c r="C46" s="45"/>
      <c r="D46" s="361"/>
      <c r="E46" s="361"/>
      <c r="F46" s="46"/>
      <c r="G46" s="527"/>
      <c r="H46" s="527"/>
      <c r="I46" s="125"/>
      <c r="J46" s="525"/>
      <c r="K46" s="526"/>
      <c r="L46" s="523"/>
      <c r="M46" s="524"/>
      <c r="N46" s="524"/>
      <c r="O46" s="524"/>
      <c r="P46" s="524"/>
      <c r="Q46" s="524"/>
      <c r="R46" s="129"/>
      <c r="S46" s="129"/>
      <c r="T46" s="146"/>
      <c r="U46" s="147"/>
    </row>
    <row r="47" spans="1:21" s="4" customFormat="1" ht="26.4" customHeight="1" x14ac:dyDescent="0.2">
      <c r="A47" s="48"/>
      <c r="B47" s="44"/>
      <c r="C47" s="45"/>
      <c r="D47" s="361"/>
      <c r="E47" s="361"/>
      <c r="F47" s="46"/>
      <c r="G47" s="527"/>
      <c r="H47" s="527"/>
      <c r="I47" s="125"/>
      <c r="J47" s="525"/>
      <c r="K47" s="526"/>
      <c r="L47" s="523"/>
      <c r="M47" s="524"/>
      <c r="N47" s="524"/>
      <c r="O47" s="524"/>
      <c r="P47" s="524"/>
      <c r="Q47" s="524"/>
      <c r="R47" s="129"/>
      <c r="S47" s="129"/>
      <c r="T47" s="146"/>
      <c r="U47" s="147"/>
    </row>
    <row r="48" spans="1:21" s="4" customFormat="1" ht="26.4" customHeight="1" x14ac:dyDescent="0.2">
      <c r="A48" s="48"/>
      <c r="B48" s="44"/>
      <c r="C48" s="45"/>
      <c r="D48" s="361"/>
      <c r="E48" s="361"/>
      <c r="F48" s="46"/>
      <c r="G48" s="527"/>
      <c r="H48" s="527"/>
      <c r="I48" s="125"/>
      <c r="J48" s="525"/>
      <c r="K48" s="526"/>
      <c r="L48" s="523"/>
      <c r="M48" s="524"/>
      <c r="N48" s="524"/>
      <c r="O48" s="524"/>
      <c r="P48" s="524"/>
      <c r="Q48" s="524"/>
      <c r="R48" s="129"/>
      <c r="S48" s="129"/>
      <c r="T48" s="146"/>
      <c r="U48" s="147"/>
    </row>
    <row r="49" spans="1:21" s="4" customFormat="1" ht="26.4" customHeight="1" x14ac:dyDescent="0.2">
      <c r="A49" s="48"/>
      <c r="B49" s="44"/>
      <c r="C49" s="45"/>
      <c r="D49" s="361"/>
      <c r="E49" s="361"/>
      <c r="F49" s="46"/>
      <c r="G49" s="527"/>
      <c r="H49" s="527"/>
      <c r="I49" s="125"/>
      <c r="J49" s="525"/>
      <c r="K49" s="526"/>
      <c r="L49" s="523"/>
      <c r="M49" s="524"/>
      <c r="N49" s="524"/>
      <c r="O49" s="524"/>
      <c r="P49" s="524"/>
      <c r="Q49" s="524"/>
      <c r="R49" s="129"/>
      <c r="S49" s="129"/>
      <c r="T49" s="146"/>
      <c r="U49" s="147"/>
    </row>
    <row r="50" spans="1:21" s="4" customFormat="1" ht="26.4" customHeight="1" x14ac:dyDescent="0.2">
      <c r="A50" s="48"/>
      <c r="B50" s="44"/>
      <c r="C50" s="45"/>
      <c r="D50" s="361"/>
      <c r="E50" s="361"/>
      <c r="F50" s="46"/>
      <c r="G50" s="527"/>
      <c r="H50" s="527"/>
      <c r="I50" s="125"/>
      <c r="J50" s="525"/>
      <c r="K50" s="526"/>
      <c r="L50" s="523"/>
      <c r="M50" s="524"/>
      <c r="N50" s="524"/>
      <c r="O50" s="524"/>
      <c r="P50" s="524"/>
      <c r="Q50" s="524"/>
      <c r="R50" s="129"/>
      <c r="S50" s="129"/>
      <c r="T50" s="146"/>
      <c r="U50" s="147"/>
    </row>
    <row r="51" spans="1:21" s="4" customFormat="1" ht="26.4" customHeight="1" x14ac:dyDescent="0.2">
      <c r="A51" s="48"/>
      <c r="B51" s="44"/>
      <c r="C51" s="45"/>
      <c r="D51" s="361"/>
      <c r="E51" s="361"/>
      <c r="F51" s="46"/>
      <c r="G51" s="527"/>
      <c r="H51" s="527"/>
      <c r="I51" s="125"/>
      <c r="J51" s="525"/>
      <c r="K51" s="526"/>
      <c r="L51" s="523"/>
      <c r="M51" s="524"/>
      <c r="N51" s="524"/>
      <c r="O51" s="524"/>
      <c r="P51" s="524"/>
      <c r="Q51" s="524"/>
      <c r="R51" s="129"/>
      <c r="S51" s="129"/>
      <c r="T51" s="146"/>
      <c r="U51" s="147"/>
    </row>
    <row r="52" spans="1:21" s="4" customFormat="1" ht="26.4" customHeight="1" x14ac:dyDescent="0.2">
      <c r="A52" s="48"/>
      <c r="B52" s="44"/>
      <c r="C52" s="45"/>
      <c r="D52" s="361"/>
      <c r="E52" s="361"/>
      <c r="F52" s="46"/>
      <c r="G52" s="527"/>
      <c r="H52" s="527"/>
      <c r="I52" s="125"/>
      <c r="J52" s="525"/>
      <c r="K52" s="526"/>
      <c r="L52" s="523"/>
      <c r="M52" s="524"/>
      <c r="N52" s="524"/>
      <c r="O52" s="524"/>
      <c r="P52" s="524"/>
      <c r="Q52" s="524"/>
      <c r="R52" s="129"/>
      <c r="S52" s="129"/>
      <c r="T52" s="146"/>
      <c r="U52" s="147"/>
    </row>
    <row r="53" spans="1:21" s="4" customFormat="1" ht="26.4" customHeight="1" x14ac:dyDescent="0.2">
      <c r="A53" s="48"/>
      <c r="B53" s="44"/>
      <c r="C53" s="45"/>
      <c r="D53" s="361"/>
      <c r="E53" s="361"/>
      <c r="F53" s="46"/>
      <c r="G53" s="527"/>
      <c r="H53" s="527"/>
      <c r="I53" s="125"/>
      <c r="J53" s="525"/>
      <c r="K53" s="526"/>
      <c r="L53" s="523"/>
      <c r="M53" s="524"/>
      <c r="N53" s="524"/>
      <c r="O53" s="524"/>
      <c r="P53" s="524"/>
      <c r="Q53" s="524"/>
      <c r="R53" s="129"/>
      <c r="S53" s="129"/>
      <c r="T53" s="146"/>
      <c r="U53" s="147"/>
    </row>
    <row r="54" spans="1:21" s="4" customFormat="1" ht="26.4" customHeight="1" x14ac:dyDescent="0.2">
      <c r="A54" s="48"/>
      <c r="B54" s="44"/>
      <c r="C54" s="45"/>
      <c r="D54" s="361"/>
      <c r="E54" s="361"/>
      <c r="F54" s="46"/>
      <c r="G54" s="527"/>
      <c r="H54" s="527"/>
      <c r="I54" s="125"/>
      <c r="J54" s="525"/>
      <c r="K54" s="526"/>
      <c r="L54" s="523"/>
      <c r="M54" s="524"/>
      <c r="N54" s="524"/>
      <c r="O54" s="524"/>
      <c r="P54" s="524"/>
      <c r="Q54" s="524"/>
      <c r="R54" s="129"/>
      <c r="S54" s="129"/>
      <c r="T54" s="146"/>
      <c r="U54" s="147"/>
    </row>
    <row r="55" spans="1:21" s="4" customFormat="1" ht="26.4" customHeight="1" x14ac:dyDescent="0.2">
      <c r="A55" s="48"/>
      <c r="B55" s="44"/>
      <c r="C55" s="45"/>
      <c r="D55" s="361"/>
      <c r="E55" s="361"/>
      <c r="F55" s="46"/>
      <c r="G55" s="527"/>
      <c r="H55" s="527"/>
      <c r="I55" s="125"/>
      <c r="J55" s="525"/>
      <c r="K55" s="526"/>
      <c r="L55" s="523"/>
      <c r="M55" s="524"/>
      <c r="N55" s="524"/>
      <c r="O55" s="524"/>
      <c r="P55" s="524"/>
      <c r="Q55" s="524"/>
      <c r="R55" s="129"/>
      <c r="S55" s="129"/>
      <c r="T55" s="146"/>
      <c r="U55" s="147"/>
    </row>
    <row r="56" spans="1:21" s="4" customFormat="1" ht="26.4" customHeight="1" x14ac:dyDescent="0.2">
      <c r="A56" s="48"/>
      <c r="B56" s="44"/>
      <c r="C56" s="45"/>
      <c r="D56" s="361"/>
      <c r="E56" s="361"/>
      <c r="F56" s="46"/>
      <c r="G56" s="527"/>
      <c r="H56" s="527"/>
      <c r="I56" s="125"/>
      <c r="J56" s="525"/>
      <c r="K56" s="526"/>
      <c r="L56" s="523"/>
      <c r="M56" s="524"/>
      <c r="N56" s="524"/>
      <c r="O56" s="524"/>
      <c r="P56" s="524"/>
      <c r="Q56" s="524"/>
      <c r="R56" s="129"/>
      <c r="S56" s="129"/>
      <c r="T56" s="146"/>
      <c r="U56" s="147"/>
    </row>
    <row r="57" spans="1:21" s="4" customFormat="1" ht="26.4" customHeight="1" x14ac:dyDescent="0.2">
      <c r="A57" s="48"/>
      <c r="B57" s="44"/>
      <c r="C57" s="45"/>
      <c r="D57" s="361"/>
      <c r="E57" s="361"/>
      <c r="F57" s="46"/>
      <c r="G57" s="527"/>
      <c r="H57" s="527"/>
      <c r="I57" s="125"/>
      <c r="J57" s="525"/>
      <c r="K57" s="526"/>
      <c r="L57" s="523"/>
      <c r="M57" s="524"/>
      <c r="N57" s="524"/>
      <c r="O57" s="524"/>
      <c r="P57" s="524"/>
      <c r="Q57" s="524"/>
      <c r="R57" s="129"/>
      <c r="S57" s="129"/>
      <c r="T57" s="146"/>
      <c r="U57" s="147"/>
    </row>
    <row r="58" spans="1:21" s="4" customFormat="1" ht="26.4" customHeight="1" x14ac:dyDescent="0.2">
      <c r="A58" s="48"/>
      <c r="B58" s="44"/>
      <c r="C58" s="45"/>
      <c r="D58" s="361"/>
      <c r="E58" s="361"/>
      <c r="F58" s="46"/>
      <c r="G58" s="527"/>
      <c r="H58" s="527"/>
      <c r="I58" s="125"/>
      <c r="J58" s="525"/>
      <c r="K58" s="526"/>
      <c r="L58" s="523"/>
      <c r="M58" s="524"/>
      <c r="N58" s="524"/>
      <c r="O58" s="524"/>
      <c r="P58" s="524"/>
      <c r="Q58" s="524"/>
      <c r="R58" s="129"/>
      <c r="S58" s="129"/>
      <c r="T58" s="146"/>
      <c r="U58" s="147"/>
    </row>
    <row r="59" spans="1:21" ht="26.25" customHeight="1" x14ac:dyDescent="0.2">
      <c r="A59" s="381" t="s">
        <v>21</v>
      </c>
      <c r="B59" s="49"/>
      <c r="C59" s="134"/>
      <c r="D59" s="135"/>
      <c r="E59" s="135"/>
      <c r="F59" s="136"/>
      <c r="G59" s="137"/>
      <c r="H59" s="137"/>
      <c r="I59" s="138"/>
      <c r="J59" s="531"/>
      <c r="K59" s="532"/>
      <c r="L59" s="126"/>
      <c r="M59" s="126"/>
      <c r="N59" s="126"/>
      <c r="O59" s="126"/>
      <c r="P59" s="529"/>
      <c r="Q59" s="530"/>
      <c r="R59" s="130"/>
      <c r="S59" s="131"/>
      <c r="T59" s="130"/>
      <c r="U59" s="124"/>
    </row>
    <row r="60" spans="1:21" ht="22.5" customHeight="1" thickBot="1" x14ac:dyDescent="0.25">
      <c r="A60" s="381"/>
      <c r="B60" s="50"/>
      <c r="C60" s="139"/>
      <c r="D60" s="140"/>
      <c r="E60" s="140"/>
      <c r="F60" s="141"/>
      <c r="G60" s="142"/>
      <c r="H60" s="142"/>
      <c r="I60" s="143"/>
      <c r="J60" s="143"/>
      <c r="K60" s="144"/>
      <c r="L60" s="127"/>
      <c r="M60" s="128"/>
      <c r="N60" s="128"/>
      <c r="O60" s="128"/>
      <c r="P60" s="128"/>
      <c r="Q60" s="128"/>
      <c r="R60" s="132"/>
      <c r="S60" s="133"/>
      <c r="T60" s="130"/>
      <c r="U60" s="124"/>
    </row>
    <row r="61" spans="1:21" s="4" customFormat="1" ht="26.4" customHeight="1" x14ac:dyDescent="0.2">
      <c r="A61" s="48"/>
      <c r="B61" s="44"/>
      <c r="C61" s="45"/>
      <c r="D61" s="361"/>
      <c r="E61" s="361"/>
      <c r="F61" s="46"/>
      <c r="G61" s="527"/>
      <c r="H61" s="527"/>
      <c r="I61" s="125"/>
      <c r="J61" s="525"/>
      <c r="K61" s="526"/>
      <c r="L61" s="523"/>
      <c r="M61" s="524"/>
      <c r="N61" s="524"/>
      <c r="O61" s="524"/>
      <c r="P61" s="524"/>
      <c r="Q61" s="524"/>
      <c r="R61" s="129"/>
      <c r="S61" s="129"/>
      <c r="T61" s="146"/>
      <c r="U61" s="147"/>
    </row>
    <row r="62" spans="1:21" s="4" customFormat="1" ht="26.4" customHeight="1" x14ac:dyDescent="0.2">
      <c r="A62" s="48"/>
      <c r="B62" s="44"/>
      <c r="C62" s="45"/>
      <c r="D62" s="361"/>
      <c r="E62" s="361"/>
      <c r="F62" s="46"/>
      <c r="G62" s="527"/>
      <c r="H62" s="527"/>
      <c r="I62" s="125"/>
      <c r="J62" s="525"/>
      <c r="K62" s="526"/>
      <c r="L62" s="523"/>
      <c r="M62" s="524"/>
      <c r="N62" s="524"/>
      <c r="O62" s="524"/>
      <c r="P62" s="524"/>
      <c r="Q62" s="524"/>
      <c r="R62" s="129"/>
      <c r="S62" s="129"/>
      <c r="T62" s="146"/>
      <c r="U62" s="147"/>
    </row>
    <row r="63" spans="1:21" s="4" customFormat="1" ht="26.4" customHeight="1" x14ac:dyDescent="0.2">
      <c r="A63" s="48"/>
      <c r="B63" s="44"/>
      <c r="C63" s="45"/>
      <c r="D63" s="361"/>
      <c r="E63" s="361"/>
      <c r="F63" s="46"/>
      <c r="G63" s="527"/>
      <c r="H63" s="527"/>
      <c r="I63" s="125"/>
      <c r="J63" s="525"/>
      <c r="K63" s="526"/>
      <c r="L63" s="523"/>
      <c r="M63" s="524"/>
      <c r="N63" s="524"/>
      <c r="O63" s="524"/>
      <c r="P63" s="524"/>
      <c r="Q63" s="524"/>
      <c r="R63" s="129"/>
      <c r="S63" s="129"/>
      <c r="T63" s="146"/>
      <c r="U63" s="147"/>
    </row>
    <row r="64" spans="1:21" s="4" customFormat="1" ht="26.4" customHeight="1" x14ac:dyDescent="0.2">
      <c r="A64" s="48"/>
      <c r="B64" s="44"/>
      <c r="C64" s="45"/>
      <c r="D64" s="361"/>
      <c r="E64" s="361"/>
      <c r="F64" s="46"/>
      <c r="G64" s="527"/>
      <c r="H64" s="527"/>
      <c r="I64" s="125"/>
      <c r="J64" s="525"/>
      <c r="K64" s="526"/>
      <c r="L64" s="523"/>
      <c r="M64" s="524"/>
      <c r="N64" s="524"/>
      <c r="O64" s="524"/>
      <c r="P64" s="524"/>
      <c r="Q64" s="524"/>
      <c r="R64" s="129"/>
      <c r="S64" s="129"/>
      <c r="T64" s="146"/>
      <c r="U64" s="147"/>
    </row>
    <row r="65" spans="1:21" s="4" customFormat="1" ht="26.4" customHeight="1" x14ac:dyDescent="0.2">
      <c r="A65" s="48"/>
      <c r="B65" s="44"/>
      <c r="C65" s="45"/>
      <c r="D65" s="361"/>
      <c r="E65" s="361"/>
      <c r="F65" s="46"/>
      <c r="G65" s="527"/>
      <c r="H65" s="527"/>
      <c r="I65" s="125"/>
      <c r="J65" s="525"/>
      <c r="K65" s="526"/>
      <c r="L65" s="523"/>
      <c r="M65" s="524"/>
      <c r="N65" s="524"/>
      <c r="O65" s="524"/>
      <c r="P65" s="524"/>
      <c r="Q65" s="524"/>
      <c r="R65" s="129"/>
      <c r="S65" s="129"/>
      <c r="T65" s="146"/>
      <c r="U65" s="147"/>
    </row>
    <row r="66" spans="1:21" s="4" customFormat="1" ht="26.4" customHeight="1" x14ac:dyDescent="0.2">
      <c r="A66" s="48"/>
      <c r="B66" s="44"/>
      <c r="C66" s="45"/>
      <c r="D66" s="361"/>
      <c r="E66" s="361"/>
      <c r="F66" s="46"/>
      <c r="G66" s="527"/>
      <c r="H66" s="527"/>
      <c r="I66" s="125"/>
      <c r="J66" s="525"/>
      <c r="K66" s="526"/>
      <c r="L66" s="523"/>
      <c r="M66" s="524"/>
      <c r="N66" s="524"/>
      <c r="O66" s="524"/>
      <c r="P66" s="524"/>
      <c r="Q66" s="524"/>
      <c r="R66" s="129"/>
      <c r="S66" s="129"/>
      <c r="T66" s="146"/>
      <c r="U66" s="147"/>
    </row>
    <row r="67" spans="1:21" s="4" customFormat="1" ht="26.4" customHeight="1" x14ac:dyDescent="0.2">
      <c r="A67" s="48"/>
      <c r="B67" s="44"/>
      <c r="C67" s="45"/>
      <c r="D67" s="361"/>
      <c r="E67" s="361"/>
      <c r="F67" s="46"/>
      <c r="G67" s="527"/>
      <c r="H67" s="527"/>
      <c r="I67" s="125"/>
      <c r="J67" s="525"/>
      <c r="K67" s="526"/>
      <c r="L67" s="523"/>
      <c r="M67" s="524"/>
      <c r="N67" s="524"/>
      <c r="O67" s="524"/>
      <c r="P67" s="524"/>
      <c r="Q67" s="524"/>
      <c r="R67" s="129"/>
      <c r="S67" s="129"/>
      <c r="T67" s="146"/>
      <c r="U67" s="147"/>
    </row>
    <row r="68" spans="1:21" s="4" customFormat="1" ht="26.4" customHeight="1" x14ac:dyDescent="0.2">
      <c r="A68" s="48"/>
      <c r="B68" s="44"/>
      <c r="C68" s="45"/>
      <c r="D68" s="361"/>
      <c r="E68" s="361"/>
      <c r="F68" s="46"/>
      <c r="G68" s="527"/>
      <c r="H68" s="527"/>
      <c r="I68" s="125"/>
      <c r="J68" s="525"/>
      <c r="K68" s="526"/>
      <c r="L68" s="523"/>
      <c r="M68" s="524"/>
      <c r="N68" s="524"/>
      <c r="O68" s="524"/>
      <c r="P68" s="524"/>
      <c r="Q68" s="524"/>
      <c r="R68" s="129"/>
      <c r="S68" s="129"/>
      <c r="T68" s="146"/>
      <c r="U68" s="147"/>
    </row>
    <row r="69" spans="1:21" s="4" customFormat="1" ht="26.4" customHeight="1" x14ac:dyDescent="0.2">
      <c r="A69" s="48"/>
      <c r="B69" s="44"/>
      <c r="C69" s="45"/>
      <c r="D69" s="361"/>
      <c r="E69" s="361"/>
      <c r="F69" s="46"/>
      <c r="G69" s="527"/>
      <c r="H69" s="527"/>
      <c r="I69" s="125"/>
      <c r="J69" s="525"/>
      <c r="K69" s="526"/>
      <c r="L69" s="523"/>
      <c r="M69" s="524"/>
      <c r="N69" s="524"/>
      <c r="O69" s="524"/>
      <c r="P69" s="524"/>
      <c r="Q69" s="524"/>
      <c r="R69" s="129"/>
      <c r="S69" s="129"/>
      <c r="T69" s="146"/>
      <c r="U69" s="147"/>
    </row>
    <row r="70" spans="1:21" s="4" customFormat="1" ht="26.4" customHeight="1" x14ac:dyDescent="0.2">
      <c r="A70" s="48"/>
      <c r="B70" s="44"/>
      <c r="C70" s="45"/>
      <c r="D70" s="361"/>
      <c r="E70" s="361"/>
      <c r="F70" s="46"/>
      <c r="G70" s="527"/>
      <c r="H70" s="527"/>
      <c r="I70" s="125"/>
      <c r="J70" s="525"/>
      <c r="K70" s="526"/>
      <c r="L70" s="523"/>
      <c r="M70" s="524"/>
      <c r="N70" s="524"/>
      <c r="O70" s="524"/>
      <c r="P70" s="524"/>
      <c r="Q70" s="524"/>
      <c r="R70" s="129"/>
      <c r="S70" s="129"/>
      <c r="T70" s="146"/>
      <c r="U70" s="147"/>
    </row>
    <row r="71" spans="1:21" s="4" customFormat="1" ht="26.4" customHeight="1" x14ac:dyDescent="0.2">
      <c r="A71" s="48"/>
      <c r="B71" s="44"/>
      <c r="C71" s="45"/>
      <c r="D71" s="361"/>
      <c r="E71" s="361"/>
      <c r="F71" s="46"/>
      <c r="G71" s="527"/>
      <c r="H71" s="527"/>
      <c r="I71" s="125"/>
      <c r="J71" s="525"/>
      <c r="K71" s="526"/>
      <c r="L71" s="523"/>
      <c r="M71" s="524"/>
      <c r="N71" s="524"/>
      <c r="O71" s="524"/>
      <c r="P71" s="524"/>
      <c r="Q71" s="524"/>
      <c r="R71" s="129"/>
      <c r="S71" s="129"/>
      <c r="T71" s="146"/>
      <c r="U71" s="147"/>
    </row>
    <row r="72" spans="1:21" s="4" customFormat="1" ht="26.4" customHeight="1" x14ac:dyDescent="0.2">
      <c r="A72" s="48"/>
      <c r="B72" s="44"/>
      <c r="C72" s="45"/>
      <c r="D72" s="361"/>
      <c r="E72" s="361"/>
      <c r="F72" s="46"/>
      <c r="G72" s="527"/>
      <c r="H72" s="527"/>
      <c r="I72" s="125"/>
      <c r="J72" s="525"/>
      <c r="K72" s="526"/>
      <c r="L72" s="523"/>
      <c r="M72" s="524"/>
      <c r="N72" s="524"/>
      <c r="O72" s="524"/>
      <c r="P72" s="524"/>
      <c r="Q72" s="524"/>
      <c r="R72" s="129"/>
      <c r="S72" s="129"/>
      <c r="T72" s="146"/>
      <c r="U72" s="147"/>
    </row>
    <row r="73" spans="1:21" s="4" customFormat="1" ht="26.4" customHeight="1" x14ac:dyDescent="0.2">
      <c r="A73" s="48"/>
      <c r="B73" s="44"/>
      <c r="C73" s="45"/>
      <c r="D73" s="361"/>
      <c r="E73" s="361"/>
      <c r="F73" s="46"/>
      <c r="G73" s="527"/>
      <c r="H73" s="527"/>
      <c r="I73" s="125"/>
      <c r="J73" s="525"/>
      <c r="K73" s="526"/>
      <c r="L73" s="523"/>
      <c r="M73" s="524"/>
      <c r="N73" s="524"/>
      <c r="O73" s="524"/>
      <c r="P73" s="524"/>
      <c r="Q73" s="524"/>
      <c r="R73" s="129"/>
      <c r="S73" s="129"/>
      <c r="T73" s="146"/>
      <c r="U73" s="147"/>
    </row>
    <row r="74" spans="1:21" s="4" customFormat="1" ht="26.4" customHeight="1" x14ac:dyDescent="0.2">
      <c r="A74" s="48"/>
      <c r="B74" s="44"/>
      <c r="C74" s="45"/>
      <c r="D74" s="361"/>
      <c r="E74" s="361"/>
      <c r="F74" s="46"/>
      <c r="G74" s="527"/>
      <c r="H74" s="527"/>
      <c r="I74" s="125"/>
      <c r="J74" s="525"/>
      <c r="K74" s="526"/>
      <c r="L74" s="523"/>
      <c r="M74" s="524"/>
      <c r="N74" s="524"/>
      <c r="O74" s="524"/>
      <c r="P74" s="524"/>
      <c r="Q74" s="524"/>
      <c r="R74" s="129"/>
      <c r="S74" s="129"/>
      <c r="T74" s="146"/>
      <c r="U74" s="147"/>
    </row>
    <row r="75" spans="1:21" s="4" customFormat="1" ht="26.4" customHeight="1" x14ac:dyDescent="0.2">
      <c r="A75" s="48"/>
      <c r="B75" s="44"/>
      <c r="C75" s="45"/>
      <c r="D75" s="361"/>
      <c r="E75" s="361"/>
      <c r="F75" s="46"/>
      <c r="G75" s="527"/>
      <c r="H75" s="527"/>
      <c r="I75" s="125"/>
      <c r="J75" s="525"/>
      <c r="K75" s="526"/>
      <c r="L75" s="523"/>
      <c r="M75" s="524"/>
      <c r="N75" s="524"/>
      <c r="O75" s="524"/>
      <c r="P75" s="524"/>
      <c r="Q75" s="524"/>
      <c r="R75" s="129"/>
      <c r="S75" s="129"/>
      <c r="T75" s="146"/>
      <c r="U75" s="147"/>
    </row>
    <row r="76" spans="1:21" s="4" customFormat="1" ht="26.4" customHeight="1" x14ac:dyDescent="0.2">
      <c r="A76" s="48"/>
      <c r="B76" s="44"/>
      <c r="C76" s="45"/>
      <c r="D76" s="361"/>
      <c r="E76" s="361"/>
      <c r="F76" s="46"/>
      <c r="G76" s="527"/>
      <c r="H76" s="527"/>
      <c r="I76" s="125"/>
      <c r="J76" s="525"/>
      <c r="K76" s="526"/>
      <c r="L76" s="523"/>
      <c r="M76" s="524"/>
      <c r="N76" s="524"/>
      <c r="O76" s="524"/>
      <c r="P76" s="524"/>
      <c r="Q76" s="524"/>
      <c r="R76" s="129"/>
      <c r="S76" s="129"/>
      <c r="T76" s="146"/>
      <c r="U76" s="147"/>
    </row>
    <row r="77" spans="1:21" ht="26.25" customHeight="1" x14ac:dyDescent="0.2">
      <c r="A77" s="381" t="s">
        <v>21</v>
      </c>
      <c r="B77" s="49"/>
      <c r="C77" s="134"/>
      <c r="D77" s="135"/>
      <c r="E77" s="135"/>
      <c r="F77" s="136"/>
      <c r="G77" s="137"/>
      <c r="H77" s="137"/>
      <c r="I77" s="138"/>
      <c r="J77" s="531"/>
      <c r="K77" s="532"/>
      <c r="L77" s="126"/>
      <c r="M77" s="126"/>
      <c r="N77" s="126"/>
      <c r="O77" s="126"/>
      <c r="P77" s="529"/>
      <c r="Q77" s="530"/>
      <c r="R77" s="130"/>
      <c r="S77" s="131"/>
      <c r="T77" s="130"/>
      <c r="U77" s="124"/>
    </row>
    <row r="78" spans="1:21" ht="22.5" customHeight="1" thickBot="1" x14ac:dyDescent="0.25">
      <c r="A78" s="381"/>
      <c r="B78" s="50"/>
      <c r="C78" s="139"/>
      <c r="D78" s="140"/>
      <c r="E78" s="140"/>
      <c r="F78" s="141"/>
      <c r="G78" s="142"/>
      <c r="H78" s="142"/>
      <c r="I78" s="143"/>
      <c r="J78" s="143"/>
      <c r="K78" s="144"/>
      <c r="L78" s="127"/>
      <c r="M78" s="128"/>
      <c r="N78" s="128"/>
      <c r="O78" s="128"/>
      <c r="P78" s="128"/>
      <c r="Q78" s="128"/>
      <c r="R78" s="132"/>
      <c r="S78" s="133"/>
      <c r="T78" s="130"/>
      <c r="U78" s="124"/>
    </row>
    <row r="79" spans="1:21" s="4" customFormat="1" ht="26.4" customHeight="1" x14ac:dyDescent="0.2">
      <c r="A79" s="48"/>
      <c r="B79" s="44"/>
      <c r="C79" s="45"/>
      <c r="D79" s="361"/>
      <c r="E79" s="361"/>
      <c r="F79" s="46"/>
      <c r="G79" s="527"/>
      <c r="H79" s="527"/>
      <c r="I79" s="125"/>
      <c r="J79" s="525"/>
      <c r="K79" s="526"/>
      <c r="L79" s="523"/>
      <c r="M79" s="524"/>
      <c r="N79" s="524"/>
      <c r="O79" s="524"/>
      <c r="P79" s="524"/>
      <c r="Q79" s="524"/>
      <c r="R79" s="129"/>
      <c r="S79" s="129"/>
      <c r="T79" s="146"/>
      <c r="U79" s="147"/>
    </row>
    <row r="80" spans="1:21" s="4" customFormat="1" ht="26.4" customHeight="1" x14ac:dyDescent="0.2">
      <c r="A80" s="48"/>
      <c r="B80" s="44"/>
      <c r="C80" s="45"/>
      <c r="D80" s="361"/>
      <c r="E80" s="361"/>
      <c r="F80" s="46"/>
      <c r="G80" s="527"/>
      <c r="H80" s="527"/>
      <c r="I80" s="125"/>
      <c r="J80" s="525"/>
      <c r="K80" s="526"/>
      <c r="L80" s="523"/>
      <c r="M80" s="524"/>
      <c r="N80" s="524"/>
      <c r="O80" s="524"/>
      <c r="P80" s="524"/>
      <c r="Q80" s="524"/>
      <c r="R80" s="129"/>
      <c r="S80" s="129"/>
      <c r="T80" s="146"/>
      <c r="U80" s="147"/>
    </row>
    <row r="81" spans="1:21" s="4" customFormat="1" ht="26.4" customHeight="1" x14ac:dyDescent="0.2">
      <c r="A81" s="48"/>
      <c r="B81" s="44"/>
      <c r="C81" s="45"/>
      <c r="D81" s="361"/>
      <c r="E81" s="361"/>
      <c r="F81" s="46"/>
      <c r="G81" s="527"/>
      <c r="H81" s="527"/>
      <c r="I81" s="125"/>
      <c r="J81" s="525"/>
      <c r="K81" s="526"/>
      <c r="L81" s="523"/>
      <c r="M81" s="524"/>
      <c r="N81" s="524"/>
      <c r="O81" s="524"/>
      <c r="P81" s="524"/>
      <c r="Q81" s="524"/>
      <c r="R81" s="129"/>
      <c r="S81" s="129"/>
      <c r="T81" s="146"/>
      <c r="U81" s="147"/>
    </row>
    <row r="82" spans="1:21" s="4" customFormat="1" ht="26.4" customHeight="1" x14ac:dyDescent="0.2">
      <c r="A82" s="48"/>
      <c r="B82" s="44"/>
      <c r="C82" s="45"/>
      <c r="D82" s="361"/>
      <c r="E82" s="361"/>
      <c r="F82" s="46"/>
      <c r="G82" s="527"/>
      <c r="H82" s="527"/>
      <c r="I82" s="125"/>
      <c r="J82" s="525"/>
      <c r="K82" s="526"/>
      <c r="L82" s="523"/>
      <c r="M82" s="524"/>
      <c r="N82" s="524"/>
      <c r="O82" s="524"/>
      <c r="P82" s="524"/>
      <c r="Q82" s="524"/>
      <c r="R82" s="129"/>
      <c r="S82" s="129"/>
      <c r="T82" s="146"/>
      <c r="U82" s="147"/>
    </row>
    <row r="83" spans="1:21" s="4" customFormat="1" ht="26.4" customHeight="1" x14ac:dyDescent="0.2">
      <c r="A83" s="48"/>
      <c r="B83" s="44"/>
      <c r="C83" s="45"/>
      <c r="D83" s="361"/>
      <c r="E83" s="361"/>
      <c r="F83" s="46"/>
      <c r="G83" s="527"/>
      <c r="H83" s="527"/>
      <c r="I83" s="125"/>
      <c r="J83" s="525"/>
      <c r="K83" s="526"/>
      <c r="L83" s="523"/>
      <c r="M83" s="524"/>
      <c r="N83" s="524"/>
      <c r="O83" s="524"/>
      <c r="P83" s="524"/>
      <c r="Q83" s="524"/>
      <c r="R83" s="129"/>
      <c r="S83" s="129"/>
      <c r="T83" s="146"/>
      <c r="U83" s="147"/>
    </row>
    <row r="84" spans="1:21" s="4" customFormat="1" ht="26.4" customHeight="1" x14ac:dyDescent="0.2">
      <c r="A84" s="48"/>
      <c r="B84" s="44"/>
      <c r="C84" s="45"/>
      <c r="D84" s="361"/>
      <c r="E84" s="361"/>
      <c r="F84" s="46"/>
      <c r="G84" s="527"/>
      <c r="H84" s="527"/>
      <c r="I84" s="125"/>
      <c r="J84" s="525"/>
      <c r="K84" s="526"/>
      <c r="L84" s="523"/>
      <c r="M84" s="524"/>
      <c r="N84" s="524"/>
      <c r="O84" s="524"/>
      <c r="P84" s="524"/>
      <c r="Q84" s="524"/>
      <c r="R84" s="129"/>
      <c r="S84" s="129"/>
      <c r="T84" s="146"/>
      <c r="U84" s="147"/>
    </row>
    <row r="85" spans="1:21" s="4" customFormat="1" ht="26.4" customHeight="1" x14ac:dyDescent="0.2">
      <c r="A85" s="48"/>
      <c r="B85" s="44"/>
      <c r="C85" s="45"/>
      <c r="D85" s="361"/>
      <c r="E85" s="361"/>
      <c r="F85" s="46"/>
      <c r="G85" s="527"/>
      <c r="H85" s="527"/>
      <c r="I85" s="125"/>
      <c r="J85" s="525"/>
      <c r="K85" s="526"/>
      <c r="L85" s="523"/>
      <c r="M85" s="524"/>
      <c r="N85" s="524"/>
      <c r="O85" s="524"/>
      <c r="P85" s="524"/>
      <c r="Q85" s="524"/>
      <c r="R85" s="129"/>
      <c r="S85" s="129"/>
      <c r="T85" s="146"/>
      <c r="U85" s="147"/>
    </row>
    <row r="86" spans="1:21" s="4" customFormat="1" ht="26.4" customHeight="1" x14ac:dyDescent="0.2">
      <c r="A86" s="48"/>
      <c r="B86" s="44"/>
      <c r="C86" s="45"/>
      <c r="D86" s="361"/>
      <c r="E86" s="361"/>
      <c r="F86" s="46"/>
      <c r="G86" s="527"/>
      <c r="H86" s="527"/>
      <c r="I86" s="125"/>
      <c r="J86" s="525"/>
      <c r="K86" s="526"/>
      <c r="L86" s="523"/>
      <c r="M86" s="524"/>
      <c r="N86" s="524"/>
      <c r="O86" s="524"/>
      <c r="P86" s="524"/>
      <c r="Q86" s="524"/>
      <c r="R86" s="129"/>
      <c r="S86" s="129"/>
      <c r="T86" s="146"/>
      <c r="U86" s="147"/>
    </row>
    <row r="87" spans="1:21" s="4" customFormat="1" ht="26.4" customHeight="1" x14ac:dyDescent="0.2">
      <c r="A87" s="48"/>
      <c r="B87" s="44"/>
      <c r="C87" s="45"/>
      <c r="D87" s="361"/>
      <c r="E87" s="361"/>
      <c r="F87" s="46"/>
      <c r="G87" s="527"/>
      <c r="H87" s="527"/>
      <c r="I87" s="125"/>
      <c r="J87" s="525"/>
      <c r="K87" s="526"/>
      <c r="L87" s="523"/>
      <c r="M87" s="524"/>
      <c r="N87" s="524"/>
      <c r="O87" s="524"/>
      <c r="P87" s="524"/>
      <c r="Q87" s="524"/>
      <c r="R87" s="129"/>
      <c r="S87" s="129"/>
      <c r="T87" s="146"/>
      <c r="U87" s="147"/>
    </row>
    <row r="88" spans="1:21" s="4" customFormat="1" ht="26.4" customHeight="1" x14ac:dyDescent="0.2">
      <c r="A88" s="48"/>
      <c r="B88" s="44"/>
      <c r="C88" s="45"/>
      <c r="D88" s="361"/>
      <c r="E88" s="361"/>
      <c r="F88" s="46"/>
      <c r="G88" s="527"/>
      <c r="H88" s="527"/>
      <c r="I88" s="125"/>
      <c r="J88" s="525"/>
      <c r="K88" s="526"/>
      <c r="L88" s="523"/>
      <c r="M88" s="524"/>
      <c r="N88" s="524"/>
      <c r="O88" s="524"/>
      <c r="P88" s="524"/>
      <c r="Q88" s="524"/>
      <c r="R88" s="129"/>
      <c r="S88" s="129"/>
      <c r="T88" s="146"/>
      <c r="U88" s="147"/>
    </row>
    <row r="89" spans="1:21" s="4" customFormat="1" ht="26.4" customHeight="1" x14ac:dyDescent="0.2">
      <c r="A89" s="48"/>
      <c r="B89" s="44"/>
      <c r="C89" s="45"/>
      <c r="D89" s="361"/>
      <c r="E89" s="361"/>
      <c r="F89" s="46"/>
      <c r="G89" s="527"/>
      <c r="H89" s="527"/>
      <c r="I89" s="125"/>
      <c r="J89" s="525"/>
      <c r="K89" s="526"/>
      <c r="L89" s="523"/>
      <c r="M89" s="524"/>
      <c r="N89" s="524"/>
      <c r="O89" s="524"/>
      <c r="P89" s="524"/>
      <c r="Q89" s="524"/>
      <c r="R89" s="129"/>
      <c r="S89" s="129"/>
      <c r="T89" s="146"/>
      <c r="U89" s="147"/>
    </row>
    <row r="90" spans="1:21" s="4" customFormat="1" ht="26.4" customHeight="1" x14ac:dyDescent="0.2">
      <c r="A90" s="48"/>
      <c r="B90" s="44"/>
      <c r="C90" s="45"/>
      <c r="D90" s="361"/>
      <c r="E90" s="361"/>
      <c r="F90" s="46"/>
      <c r="G90" s="527"/>
      <c r="H90" s="527"/>
      <c r="I90" s="125"/>
      <c r="J90" s="525"/>
      <c r="K90" s="526"/>
      <c r="L90" s="523"/>
      <c r="M90" s="524"/>
      <c r="N90" s="524"/>
      <c r="O90" s="524"/>
      <c r="P90" s="524"/>
      <c r="Q90" s="524"/>
      <c r="R90" s="129"/>
      <c r="S90" s="129"/>
      <c r="T90" s="146"/>
      <c r="U90" s="147"/>
    </row>
    <row r="91" spans="1:21" s="4" customFormat="1" ht="26.4" customHeight="1" x14ac:dyDescent="0.2">
      <c r="A91" s="48"/>
      <c r="B91" s="44"/>
      <c r="C91" s="45"/>
      <c r="D91" s="361"/>
      <c r="E91" s="361"/>
      <c r="F91" s="46"/>
      <c r="G91" s="527"/>
      <c r="H91" s="527"/>
      <c r="I91" s="125"/>
      <c r="J91" s="525"/>
      <c r="K91" s="526"/>
      <c r="L91" s="523"/>
      <c r="M91" s="524"/>
      <c r="N91" s="524"/>
      <c r="O91" s="524"/>
      <c r="P91" s="524"/>
      <c r="Q91" s="524"/>
      <c r="R91" s="129"/>
      <c r="S91" s="129"/>
      <c r="T91" s="146"/>
      <c r="U91" s="147"/>
    </row>
    <row r="92" spans="1:21" s="4" customFormat="1" ht="26.4" customHeight="1" x14ac:dyDescent="0.2">
      <c r="A92" s="48"/>
      <c r="B92" s="44"/>
      <c r="C92" s="45"/>
      <c r="D92" s="361"/>
      <c r="E92" s="361"/>
      <c r="F92" s="46"/>
      <c r="G92" s="527"/>
      <c r="H92" s="527"/>
      <c r="I92" s="125"/>
      <c r="J92" s="525"/>
      <c r="K92" s="526"/>
      <c r="L92" s="523"/>
      <c r="M92" s="524"/>
      <c r="N92" s="524"/>
      <c r="O92" s="524"/>
      <c r="P92" s="524"/>
      <c r="Q92" s="524"/>
      <c r="R92" s="129"/>
      <c r="S92" s="129"/>
      <c r="T92" s="146"/>
      <c r="U92" s="147"/>
    </row>
    <row r="93" spans="1:21" s="4" customFormat="1" ht="26.4" customHeight="1" x14ac:dyDescent="0.2">
      <c r="A93" s="48"/>
      <c r="B93" s="44"/>
      <c r="C93" s="45"/>
      <c r="D93" s="361"/>
      <c r="E93" s="361"/>
      <c r="F93" s="46"/>
      <c r="G93" s="527"/>
      <c r="H93" s="527"/>
      <c r="I93" s="125"/>
      <c r="J93" s="525"/>
      <c r="K93" s="526"/>
      <c r="L93" s="523"/>
      <c r="M93" s="524"/>
      <c r="N93" s="524"/>
      <c r="O93" s="524"/>
      <c r="P93" s="524"/>
      <c r="Q93" s="524"/>
      <c r="R93" s="129"/>
      <c r="S93" s="129"/>
      <c r="T93" s="146"/>
      <c r="U93" s="147"/>
    </row>
    <row r="94" spans="1:21" s="4" customFormat="1" ht="26.4" customHeight="1" x14ac:dyDescent="0.2">
      <c r="A94" s="48"/>
      <c r="B94" s="44"/>
      <c r="C94" s="45"/>
      <c r="D94" s="361"/>
      <c r="E94" s="361"/>
      <c r="F94" s="46"/>
      <c r="G94" s="527"/>
      <c r="H94" s="527"/>
      <c r="I94" s="125"/>
      <c r="J94" s="525"/>
      <c r="K94" s="526"/>
      <c r="L94" s="523"/>
      <c r="M94" s="524"/>
      <c r="N94" s="524"/>
      <c r="O94" s="524"/>
      <c r="P94" s="524"/>
      <c r="Q94" s="524"/>
      <c r="R94" s="129"/>
      <c r="S94" s="129"/>
      <c r="T94" s="146"/>
      <c r="U94" s="147"/>
    </row>
    <row r="95" spans="1:21" ht="26.25" customHeight="1" x14ac:dyDescent="0.2">
      <c r="A95" s="381" t="s">
        <v>21</v>
      </c>
      <c r="B95" s="49"/>
      <c r="C95" s="134"/>
      <c r="D95" s="135"/>
      <c r="E95" s="135"/>
      <c r="F95" s="136"/>
      <c r="G95" s="137"/>
      <c r="H95" s="137"/>
      <c r="I95" s="138"/>
      <c r="J95" s="531"/>
      <c r="K95" s="532"/>
      <c r="L95" s="126"/>
      <c r="M95" s="126"/>
      <c r="N95" s="126"/>
      <c r="O95" s="126"/>
      <c r="P95" s="529"/>
      <c r="Q95" s="530"/>
      <c r="R95" s="130"/>
      <c r="S95" s="131"/>
      <c r="T95" s="130"/>
      <c r="U95" s="124"/>
    </row>
    <row r="96" spans="1:21" ht="22.5" customHeight="1" thickBot="1" x14ac:dyDescent="0.25">
      <c r="A96" s="381"/>
      <c r="B96" s="50"/>
      <c r="C96" s="139"/>
      <c r="D96" s="140"/>
      <c r="E96" s="140"/>
      <c r="F96" s="141"/>
      <c r="G96" s="142"/>
      <c r="H96" s="142"/>
      <c r="I96" s="143"/>
      <c r="J96" s="143"/>
      <c r="K96" s="144"/>
      <c r="L96" s="127"/>
      <c r="M96" s="128"/>
      <c r="N96" s="128"/>
      <c r="O96" s="128"/>
      <c r="P96" s="128"/>
      <c r="Q96" s="128"/>
      <c r="R96" s="132"/>
      <c r="S96" s="133"/>
      <c r="T96" s="130"/>
      <c r="U96" s="124"/>
    </row>
    <row r="97" spans="1:21" s="4" customFormat="1" ht="26.4" customHeight="1" x14ac:dyDescent="0.2">
      <c r="A97" s="48"/>
      <c r="B97" s="44"/>
      <c r="C97" s="45"/>
      <c r="D97" s="361"/>
      <c r="E97" s="361"/>
      <c r="F97" s="46"/>
      <c r="G97" s="527"/>
      <c r="H97" s="527"/>
      <c r="I97" s="125"/>
      <c r="J97" s="525"/>
      <c r="K97" s="526"/>
      <c r="L97" s="523"/>
      <c r="M97" s="524"/>
      <c r="N97" s="524"/>
      <c r="O97" s="524"/>
      <c r="P97" s="524"/>
      <c r="Q97" s="524"/>
      <c r="R97" s="129"/>
      <c r="S97" s="129"/>
      <c r="T97" s="146"/>
      <c r="U97" s="147"/>
    </row>
    <row r="98" spans="1:21" s="4" customFormat="1" ht="26.4" customHeight="1" x14ac:dyDescent="0.2">
      <c r="A98" s="48"/>
      <c r="B98" s="44"/>
      <c r="C98" s="45"/>
      <c r="D98" s="361"/>
      <c r="E98" s="361"/>
      <c r="F98" s="46"/>
      <c r="G98" s="527"/>
      <c r="H98" s="527"/>
      <c r="I98" s="125"/>
      <c r="J98" s="525"/>
      <c r="K98" s="526"/>
      <c r="L98" s="523"/>
      <c r="M98" s="524"/>
      <c r="N98" s="524"/>
      <c r="O98" s="524"/>
      <c r="P98" s="524"/>
      <c r="Q98" s="524"/>
      <c r="R98" s="129"/>
      <c r="S98" s="129"/>
      <c r="T98" s="146"/>
      <c r="U98" s="147"/>
    </row>
    <row r="99" spans="1:21" s="4" customFormat="1" ht="26.4" customHeight="1" x14ac:dyDescent="0.2">
      <c r="A99" s="48"/>
      <c r="B99" s="44"/>
      <c r="C99" s="45"/>
      <c r="D99" s="361"/>
      <c r="E99" s="361"/>
      <c r="F99" s="46"/>
      <c r="G99" s="527"/>
      <c r="H99" s="527"/>
      <c r="I99" s="125"/>
      <c r="J99" s="525"/>
      <c r="K99" s="526"/>
      <c r="L99" s="523"/>
      <c r="M99" s="524"/>
      <c r="N99" s="524"/>
      <c r="O99" s="524"/>
      <c r="P99" s="524"/>
      <c r="Q99" s="524"/>
      <c r="R99" s="129"/>
      <c r="S99" s="129"/>
      <c r="T99" s="146"/>
      <c r="U99" s="147"/>
    </row>
    <row r="100" spans="1:21" s="4" customFormat="1" ht="26.4" customHeight="1" x14ac:dyDescent="0.2">
      <c r="A100" s="48"/>
      <c r="B100" s="44"/>
      <c r="C100" s="45"/>
      <c r="D100" s="361"/>
      <c r="E100" s="361"/>
      <c r="F100" s="46"/>
      <c r="G100" s="527"/>
      <c r="H100" s="527"/>
      <c r="I100" s="125"/>
      <c r="J100" s="525"/>
      <c r="K100" s="526"/>
      <c r="L100" s="523"/>
      <c r="M100" s="524"/>
      <c r="N100" s="524"/>
      <c r="O100" s="524"/>
      <c r="P100" s="524"/>
      <c r="Q100" s="524"/>
      <c r="R100" s="129"/>
      <c r="S100" s="129"/>
      <c r="T100" s="146"/>
      <c r="U100" s="147"/>
    </row>
    <row r="101" spans="1:21" s="4" customFormat="1" ht="26.4" customHeight="1" x14ac:dyDescent="0.2">
      <c r="A101" s="48"/>
      <c r="B101" s="44"/>
      <c r="C101" s="45"/>
      <c r="D101" s="361"/>
      <c r="E101" s="361"/>
      <c r="F101" s="46"/>
      <c r="G101" s="527"/>
      <c r="H101" s="527"/>
      <c r="I101" s="125"/>
      <c r="J101" s="525"/>
      <c r="K101" s="526"/>
      <c r="L101" s="523"/>
      <c r="M101" s="524"/>
      <c r="N101" s="524"/>
      <c r="O101" s="524"/>
      <c r="P101" s="524"/>
      <c r="Q101" s="524"/>
      <c r="R101" s="129"/>
      <c r="S101" s="129"/>
      <c r="T101" s="146"/>
      <c r="U101" s="147"/>
    </row>
    <row r="102" spans="1:21" s="4" customFormat="1" ht="26.4" customHeight="1" x14ac:dyDescent="0.2">
      <c r="A102" s="48"/>
      <c r="B102" s="44"/>
      <c r="C102" s="45"/>
      <c r="D102" s="361"/>
      <c r="E102" s="361"/>
      <c r="F102" s="46"/>
      <c r="G102" s="527"/>
      <c r="H102" s="527"/>
      <c r="I102" s="125"/>
      <c r="J102" s="525"/>
      <c r="K102" s="526"/>
      <c r="L102" s="523"/>
      <c r="M102" s="524"/>
      <c r="N102" s="524"/>
      <c r="O102" s="524"/>
      <c r="P102" s="524"/>
      <c r="Q102" s="524"/>
      <c r="R102" s="129"/>
      <c r="S102" s="129"/>
      <c r="T102" s="146"/>
      <c r="U102" s="147"/>
    </row>
    <row r="103" spans="1:21" s="4" customFormat="1" ht="26.4" customHeight="1" x14ac:dyDescent="0.2">
      <c r="A103" s="48"/>
      <c r="B103" s="44"/>
      <c r="C103" s="45"/>
      <c r="D103" s="361"/>
      <c r="E103" s="361"/>
      <c r="F103" s="46"/>
      <c r="G103" s="527"/>
      <c r="H103" s="527"/>
      <c r="I103" s="125"/>
      <c r="J103" s="525"/>
      <c r="K103" s="526"/>
      <c r="L103" s="523"/>
      <c r="M103" s="524"/>
      <c r="N103" s="524"/>
      <c r="O103" s="524"/>
      <c r="P103" s="524"/>
      <c r="Q103" s="524"/>
      <c r="R103" s="129"/>
      <c r="S103" s="129"/>
      <c r="T103" s="146"/>
      <c r="U103" s="147"/>
    </row>
    <row r="104" spans="1:21" s="4" customFormat="1" ht="26.4" customHeight="1" x14ac:dyDescent="0.2">
      <c r="A104" s="48"/>
      <c r="B104" s="44"/>
      <c r="C104" s="45"/>
      <c r="D104" s="361"/>
      <c r="E104" s="361"/>
      <c r="F104" s="46"/>
      <c r="G104" s="527"/>
      <c r="H104" s="527"/>
      <c r="I104" s="125"/>
      <c r="J104" s="525"/>
      <c r="K104" s="526"/>
      <c r="L104" s="523"/>
      <c r="M104" s="524"/>
      <c r="N104" s="524"/>
      <c r="O104" s="524"/>
      <c r="P104" s="524"/>
      <c r="Q104" s="524"/>
      <c r="R104" s="129"/>
      <c r="S104" s="129"/>
      <c r="T104" s="146"/>
      <c r="U104" s="147"/>
    </row>
    <row r="105" spans="1:21" s="4" customFormat="1" ht="26.4" customHeight="1" x14ac:dyDescent="0.2">
      <c r="A105" s="48"/>
      <c r="B105" s="44"/>
      <c r="C105" s="45"/>
      <c r="D105" s="361"/>
      <c r="E105" s="361"/>
      <c r="F105" s="46"/>
      <c r="G105" s="527"/>
      <c r="H105" s="527"/>
      <c r="I105" s="125"/>
      <c r="J105" s="525"/>
      <c r="K105" s="526"/>
      <c r="L105" s="523"/>
      <c r="M105" s="524"/>
      <c r="N105" s="524"/>
      <c r="O105" s="524"/>
      <c r="P105" s="524"/>
      <c r="Q105" s="524"/>
      <c r="R105" s="129"/>
      <c r="S105" s="129"/>
      <c r="T105" s="146"/>
      <c r="U105" s="147"/>
    </row>
    <row r="106" spans="1:21" s="4" customFormat="1" ht="26.4" customHeight="1" x14ac:dyDescent="0.2">
      <c r="A106" s="48"/>
      <c r="B106" s="44"/>
      <c r="C106" s="45"/>
      <c r="D106" s="361"/>
      <c r="E106" s="361"/>
      <c r="F106" s="46"/>
      <c r="G106" s="527"/>
      <c r="H106" s="527"/>
      <c r="I106" s="125"/>
      <c r="J106" s="525"/>
      <c r="K106" s="526"/>
      <c r="L106" s="523"/>
      <c r="M106" s="524"/>
      <c r="N106" s="524"/>
      <c r="O106" s="524"/>
      <c r="P106" s="524"/>
      <c r="Q106" s="524"/>
      <c r="R106" s="129"/>
      <c r="S106" s="129"/>
      <c r="T106" s="146"/>
      <c r="U106" s="147"/>
    </row>
    <row r="107" spans="1:21" s="4" customFormat="1" ht="26.4" customHeight="1" x14ac:dyDescent="0.2">
      <c r="A107" s="48"/>
      <c r="B107" s="44"/>
      <c r="C107" s="45"/>
      <c r="D107" s="361"/>
      <c r="E107" s="361"/>
      <c r="F107" s="46"/>
      <c r="G107" s="527"/>
      <c r="H107" s="527"/>
      <c r="I107" s="125"/>
      <c r="J107" s="525"/>
      <c r="K107" s="526"/>
      <c r="L107" s="523"/>
      <c r="M107" s="524"/>
      <c r="N107" s="524"/>
      <c r="O107" s="524"/>
      <c r="P107" s="524"/>
      <c r="Q107" s="524"/>
      <c r="R107" s="129"/>
      <c r="S107" s="129"/>
      <c r="T107" s="146"/>
      <c r="U107" s="147"/>
    </row>
    <row r="108" spans="1:21" s="4" customFormat="1" ht="26.4" customHeight="1" x14ac:dyDescent="0.2">
      <c r="A108" s="48"/>
      <c r="B108" s="44"/>
      <c r="C108" s="45"/>
      <c r="D108" s="361"/>
      <c r="E108" s="361"/>
      <c r="F108" s="46"/>
      <c r="G108" s="527"/>
      <c r="H108" s="527"/>
      <c r="I108" s="125"/>
      <c r="J108" s="525"/>
      <c r="K108" s="526"/>
      <c r="L108" s="523"/>
      <c r="M108" s="524"/>
      <c r="N108" s="524"/>
      <c r="O108" s="524"/>
      <c r="P108" s="524"/>
      <c r="Q108" s="524"/>
      <c r="R108" s="129"/>
      <c r="S108" s="129"/>
      <c r="T108" s="146"/>
      <c r="U108" s="147"/>
    </row>
    <row r="109" spans="1:21" s="4" customFormat="1" ht="26.4" customHeight="1" x14ac:dyDescent="0.2">
      <c r="A109" s="48"/>
      <c r="B109" s="44"/>
      <c r="C109" s="45"/>
      <c r="D109" s="361"/>
      <c r="E109" s="361"/>
      <c r="F109" s="46"/>
      <c r="G109" s="527"/>
      <c r="H109" s="527"/>
      <c r="I109" s="125"/>
      <c r="J109" s="525"/>
      <c r="K109" s="526"/>
      <c r="L109" s="523"/>
      <c r="M109" s="524"/>
      <c r="N109" s="524"/>
      <c r="O109" s="524"/>
      <c r="P109" s="524"/>
      <c r="Q109" s="524"/>
      <c r="R109" s="129"/>
      <c r="S109" s="129"/>
      <c r="T109" s="146"/>
      <c r="U109" s="147"/>
    </row>
    <row r="110" spans="1:21" s="4" customFormat="1" ht="26.4" customHeight="1" x14ac:dyDescent="0.2">
      <c r="A110" s="48"/>
      <c r="B110" s="44"/>
      <c r="C110" s="45"/>
      <c r="D110" s="361"/>
      <c r="E110" s="361"/>
      <c r="F110" s="46"/>
      <c r="G110" s="527"/>
      <c r="H110" s="527"/>
      <c r="I110" s="125"/>
      <c r="J110" s="525"/>
      <c r="K110" s="526"/>
      <c r="L110" s="523"/>
      <c r="M110" s="524"/>
      <c r="N110" s="524"/>
      <c r="O110" s="524"/>
      <c r="P110" s="524"/>
      <c r="Q110" s="524"/>
      <c r="R110" s="129"/>
      <c r="S110" s="129"/>
      <c r="T110" s="146"/>
      <c r="U110" s="147"/>
    </row>
    <row r="111" spans="1:21" s="4" customFormat="1" ht="26.4" customHeight="1" x14ac:dyDescent="0.2">
      <c r="A111" s="48"/>
      <c r="B111" s="44"/>
      <c r="C111" s="45"/>
      <c r="D111" s="361"/>
      <c r="E111" s="361"/>
      <c r="F111" s="46"/>
      <c r="G111" s="527"/>
      <c r="H111" s="527"/>
      <c r="I111" s="125"/>
      <c r="J111" s="525"/>
      <c r="K111" s="526"/>
      <c r="L111" s="523"/>
      <c r="M111" s="524"/>
      <c r="N111" s="524"/>
      <c r="O111" s="524"/>
      <c r="P111" s="524"/>
      <c r="Q111" s="524"/>
      <c r="R111" s="129"/>
      <c r="S111" s="129"/>
      <c r="T111" s="146"/>
      <c r="U111" s="147"/>
    </row>
    <row r="112" spans="1:21" s="4" customFormat="1" ht="26.4" customHeight="1" x14ac:dyDescent="0.2">
      <c r="A112" s="48"/>
      <c r="B112" s="44"/>
      <c r="C112" s="45"/>
      <c r="D112" s="361"/>
      <c r="E112" s="361"/>
      <c r="F112" s="46"/>
      <c r="G112" s="527"/>
      <c r="H112" s="527"/>
      <c r="I112" s="125"/>
      <c r="J112" s="525"/>
      <c r="K112" s="526"/>
      <c r="L112" s="523"/>
      <c r="M112" s="524"/>
      <c r="N112" s="524"/>
      <c r="O112" s="524"/>
      <c r="P112" s="524"/>
      <c r="Q112" s="524"/>
      <c r="R112" s="129"/>
      <c r="S112" s="129"/>
      <c r="T112" s="146"/>
      <c r="U112" s="147"/>
    </row>
    <row r="113" spans="1:21" ht="26.25" customHeight="1" x14ac:dyDescent="0.2">
      <c r="A113" s="381" t="s">
        <v>21</v>
      </c>
      <c r="B113" s="49"/>
      <c r="C113" s="134"/>
      <c r="D113" s="135"/>
      <c r="E113" s="135"/>
      <c r="F113" s="136"/>
      <c r="G113" s="137"/>
      <c r="H113" s="137"/>
      <c r="I113" s="138"/>
      <c r="J113" s="531"/>
      <c r="K113" s="532"/>
      <c r="L113" s="126"/>
      <c r="M113" s="126"/>
      <c r="N113" s="126"/>
      <c r="O113" s="126"/>
      <c r="P113" s="529"/>
      <c r="Q113" s="530"/>
      <c r="R113" s="130"/>
      <c r="S113" s="131"/>
      <c r="T113" s="130"/>
      <c r="U113" s="124"/>
    </row>
    <row r="114" spans="1:21" ht="22.5" customHeight="1" thickBot="1" x14ac:dyDescent="0.25">
      <c r="A114" s="381"/>
      <c r="B114" s="50"/>
      <c r="C114" s="139"/>
      <c r="D114" s="140"/>
      <c r="E114" s="140"/>
      <c r="F114" s="141"/>
      <c r="G114" s="142"/>
      <c r="H114" s="142"/>
      <c r="I114" s="143"/>
      <c r="J114" s="143"/>
      <c r="K114" s="144"/>
      <c r="L114" s="127"/>
      <c r="M114" s="128"/>
      <c r="N114" s="128"/>
      <c r="O114" s="128"/>
      <c r="P114" s="128"/>
      <c r="Q114" s="128"/>
      <c r="R114" s="132"/>
      <c r="S114" s="133"/>
      <c r="T114" s="130"/>
      <c r="U114" s="124"/>
    </row>
    <row r="115" spans="1:21" s="4" customFormat="1" ht="26.4" customHeight="1" x14ac:dyDescent="0.2">
      <c r="A115" s="48"/>
      <c r="B115" s="44"/>
      <c r="C115" s="45"/>
      <c r="D115" s="361"/>
      <c r="E115" s="361"/>
      <c r="F115" s="46"/>
      <c r="G115" s="527"/>
      <c r="H115" s="527"/>
      <c r="I115" s="125"/>
      <c r="J115" s="525"/>
      <c r="K115" s="526"/>
      <c r="L115" s="523"/>
      <c r="M115" s="524"/>
      <c r="N115" s="524"/>
      <c r="O115" s="524"/>
      <c r="P115" s="524"/>
      <c r="Q115" s="524"/>
      <c r="R115" s="129"/>
      <c r="S115" s="129"/>
      <c r="T115" s="146"/>
      <c r="U115" s="147"/>
    </row>
    <row r="116" spans="1:21" s="4" customFormat="1" ht="26.4" customHeight="1" x14ac:dyDescent="0.2">
      <c r="A116" s="48"/>
      <c r="B116" s="44"/>
      <c r="C116" s="45"/>
      <c r="D116" s="361"/>
      <c r="E116" s="361"/>
      <c r="F116" s="46"/>
      <c r="G116" s="527"/>
      <c r="H116" s="527"/>
      <c r="I116" s="125"/>
      <c r="J116" s="525"/>
      <c r="K116" s="526"/>
      <c r="L116" s="523"/>
      <c r="M116" s="524"/>
      <c r="N116" s="524"/>
      <c r="O116" s="524"/>
      <c r="P116" s="524"/>
      <c r="Q116" s="524"/>
      <c r="R116" s="129"/>
      <c r="S116" s="129"/>
      <c r="T116" s="146"/>
      <c r="U116" s="147"/>
    </row>
    <row r="117" spans="1:21" s="4" customFormat="1" ht="26.4" customHeight="1" x14ac:dyDescent="0.2">
      <c r="A117" s="48"/>
      <c r="B117" s="44"/>
      <c r="C117" s="45"/>
      <c r="D117" s="361"/>
      <c r="E117" s="361"/>
      <c r="F117" s="46"/>
      <c r="G117" s="527"/>
      <c r="H117" s="527"/>
      <c r="I117" s="125"/>
      <c r="J117" s="525"/>
      <c r="K117" s="526"/>
      <c r="L117" s="523"/>
      <c r="M117" s="524"/>
      <c r="N117" s="524"/>
      <c r="O117" s="524"/>
      <c r="P117" s="524"/>
      <c r="Q117" s="524"/>
      <c r="R117" s="129"/>
      <c r="S117" s="129"/>
      <c r="T117" s="146"/>
      <c r="U117" s="147"/>
    </row>
    <row r="118" spans="1:21" s="4" customFormat="1" ht="26.4" customHeight="1" x14ac:dyDescent="0.2">
      <c r="A118" s="48"/>
      <c r="B118" s="44"/>
      <c r="C118" s="45"/>
      <c r="D118" s="361"/>
      <c r="E118" s="361"/>
      <c r="F118" s="46"/>
      <c r="G118" s="527"/>
      <c r="H118" s="527"/>
      <c r="I118" s="125"/>
      <c r="J118" s="525"/>
      <c r="K118" s="526"/>
      <c r="L118" s="523"/>
      <c r="M118" s="524"/>
      <c r="N118" s="524"/>
      <c r="O118" s="524"/>
      <c r="P118" s="524"/>
      <c r="Q118" s="524"/>
      <c r="R118" s="129"/>
      <c r="S118" s="129"/>
      <c r="T118" s="146"/>
      <c r="U118" s="147"/>
    </row>
    <row r="119" spans="1:21" s="4" customFormat="1" ht="26.4" customHeight="1" x14ac:dyDescent="0.2">
      <c r="A119" s="48"/>
      <c r="B119" s="44"/>
      <c r="C119" s="45"/>
      <c r="D119" s="361"/>
      <c r="E119" s="361"/>
      <c r="F119" s="46"/>
      <c r="G119" s="527"/>
      <c r="H119" s="527"/>
      <c r="I119" s="125"/>
      <c r="J119" s="525"/>
      <c r="K119" s="526"/>
      <c r="L119" s="523"/>
      <c r="M119" s="524"/>
      <c r="N119" s="524"/>
      <c r="O119" s="524"/>
      <c r="P119" s="524"/>
      <c r="Q119" s="524"/>
      <c r="R119" s="129"/>
      <c r="S119" s="129"/>
      <c r="T119" s="146"/>
      <c r="U119" s="147"/>
    </row>
    <row r="120" spans="1:21" s="4" customFormat="1" ht="26.4" customHeight="1" x14ac:dyDescent="0.2">
      <c r="A120" s="48"/>
      <c r="B120" s="44"/>
      <c r="C120" s="45"/>
      <c r="D120" s="361"/>
      <c r="E120" s="361"/>
      <c r="F120" s="46"/>
      <c r="G120" s="527"/>
      <c r="H120" s="527"/>
      <c r="I120" s="125"/>
      <c r="J120" s="525"/>
      <c r="K120" s="526"/>
      <c r="L120" s="523"/>
      <c r="M120" s="524"/>
      <c r="N120" s="524"/>
      <c r="O120" s="524"/>
      <c r="P120" s="524"/>
      <c r="Q120" s="524"/>
      <c r="R120" s="129"/>
      <c r="S120" s="129"/>
      <c r="T120" s="146"/>
      <c r="U120" s="147"/>
    </row>
    <row r="121" spans="1:21" s="4" customFormat="1" ht="26.4" customHeight="1" x14ac:dyDescent="0.2">
      <c r="A121" s="48"/>
      <c r="B121" s="44"/>
      <c r="C121" s="45"/>
      <c r="D121" s="361"/>
      <c r="E121" s="361"/>
      <c r="F121" s="46"/>
      <c r="G121" s="527"/>
      <c r="H121" s="527"/>
      <c r="I121" s="125"/>
      <c r="J121" s="525"/>
      <c r="K121" s="526"/>
      <c r="L121" s="523"/>
      <c r="M121" s="524"/>
      <c r="N121" s="524"/>
      <c r="O121" s="524"/>
      <c r="P121" s="524"/>
      <c r="Q121" s="524"/>
      <c r="R121" s="129"/>
      <c r="S121" s="129"/>
      <c r="T121" s="146"/>
      <c r="U121" s="147"/>
    </row>
    <row r="122" spans="1:21" s="4" customFormat="1" ht="26.4" customHeight="1" x14ac:dyDescent="0.2">
      <c r="A122" s="48"/>
      <c r="B122" s="44"/>
      <c r="C122" s="45"/>
      <c r="D122" s="361"/>
      <c r="E122" s="361"/>
      <c r="F122" s="46"/>
      <c r="G122" s="527"/>
      <c r="H122" s="527"/>
      <c r="I122" s="125"/>
      <c r="J122" s="525"/>
      <c r="K122" s="526"/>
      <c r="L122" s="523"/>
      <c r="M122" s="524"/>
      <c r="N122" s="524"/>
      <c r="O122" s="524"/>
      <c r="P122" s="524"/>
      <c r="Q122" s="524"/>
      <c r="R122" s="129"/>
      <c r="S122" s="129"/>
      <c r="T122" s="146"/>
      <c r="U122" s="147"/>
    </row>
    <row r="123" spans="1:21" s="4" customFormat="1" ht="26.4" customHeight="1" x14ac:dyDescent="0.2">
      <c r="A123" s="48"/>
      <c r="B123" s="44"/>
      <c r="C123" s="45"/>
      <c r="D123" s="361"/>
      <c r="E123" s="361"/>
      <c r="F123" s="46"/>
      <c r="G123" s="527"/>
      <c r="H123" s="527"/>
      <c r="I123" s="125"/>
      <c r="J123" s="525"/>
      <c r="K123" s="526"/>
      <c r="L123" s="523"/>
      <c r="M123" s="524"/>
      <c r="N123" s="524"/>
      <c r="O123" s="524"/>
      <c r="P123" s="524"/>
      <c r="Q123" s="524"/>
      <c r="R123" s="129"/>
      <c r="S123" s="129"/>
      <c r="T123" s="146"/>
      <c r="U123" s="147"/>
    </row>
    <row r="124" spans="1:21" s="4" customFormat="1" ht="26.4" customHeight="1" x14ac:dyDescent="0.2">
      <c r="A124" s="48"/>
      <c r="B124" s="44"/>
      <c r="C124" s="45"/>
      <c r="D124" s="361"/>
      <c r="E124" s="361"/>
      <c r="F124" s="46"/>
      <c r="G124" s="527"/>
      <c r="H124" s="527"/>
      <c r="I124" s="125"/>
      <c r="J124" s="525"/>
      <c r="K124" s="526"/>
      <c r="L124" s="523"/>
      <c r="M124" s="524"/>
      <c r="N124" s="524"/>
      <c r="O124" s="524"/>
      <c r="P124" s="524"/>
      <c r="Q124" s="524"/>
      <c r="R124" s="129"/>
      <c r="S124" s="129"/>
      <c r="T124" s="146"/>
      <c r="U124" s="147"/>
    </row>
    <row r="125" spans="1:21" s="4" customFormat="1" ht="26.4" customHeight="1" x14ac:dyDescent="0.2">
      <c r="A125" s="48"/>
      <c r="B125" s="44"/>
      <c r="C125" s="45"/>
      <c r="D125" s="361"/>
      <c r="E125" s="361"/>
      <c r="F125" s="46"/>
      <c r="G125" s="527"/>
      <c r="H125" s="527"/>
      <c r="I125" s="125"/>
      <c r="J125" s="525"/>
      <c r="K125" s="526"/>
      <c r="L125" s="523"/>
      <c r="M125" s="524"/>
      <c r="N125" s="524"/>
      <c r="O125" s="524"/>
      <c r="P125" s="524"/>
      <c r="Q125" s="524"/>
      <c r="R125" s="129"/>
      <c r="S125" s="129"/>
      <c r="T125" s="146"/>
      <c r="U125" s="147"/>
    </row>
    <row r="126" spans="1:21" s="4" customFormat="1" ht="26.4" customHeight="1" x14ac:dyDescent="0.2">
      <c r="A126" s="48"/>
      <c r="B126" s="44"/>
      <c r="C126" s="45"/>
      <c r="D126" s="361"/>
      <c r="E126" s="361"/>
      <c r="F126" s="46"/>
      <c r="G126" s="527"/>
      <c r="H126" s="527"/>
      <c r="I126" s="125"/>
      <c r="J126" s="525"/>
      <c r="K126" s="526"/>
      <c r="L126" s="523"/>
      <c r="M126" s="524"/>
      <c r="N126" s="524"/>
      <c r="O126" s="524"/>
      <c r="P126" s="524"/>
      <c r="Q126" s="524"/>
      <c r="R126" s="129"/>
      <c r="S126" s="129"/>
      <c r="T126" s="146"/>
      <c r="U126" s="147"/>
    </row>
    <row r="127" spans="1:21" s="4" customFormat="1" ht="26.4" customHeight="1" x14ac:dyDescent="0.2">
      <c r="A127" s="48"/>
      <c r="B127" s="44"/>
      <c r="C127" s="45"/>
      <c r="D127" s="361"/>
      <c r="E127" s="361"/>
      <c r="F127" s="46"/>
      <c r="G127" s="527"/>
      <c r="H127" s="527"/>
      <c r="I127" s="125"/>
      <c r="J127" s="525"/>
      <c r="K127" s="526"/>
      <c r="L127" s="523"/>
      <c r="M127" s="524"/>
      <c r="N127" s="524"/>
      <c r="O127" s="524"/>
      <c r="P127" s="524"/>
      <c r="Q127" s="524"/>
      <c r="R127" s="129"/>
      <c r="S127" s="129"/>
      <c r="T127" s="146"/>
      <c r="U127" s="147"/>
    </row>
    <row r="128" spans="1:21" s="4" customFormat="1" ht="26.4" customHeight="1" x14ac:dyDescent="0.2">
      <c r="A128" s="48"/>
      <c r="B128" s="44"/>
      <c r="C128" s="45"/>
      <c r="D128" s="361"/>
      <c r="E128" s="361"/>
      <c r="F128" s="46"/>
      <c r="G128" s="527"/>
      <c r="H128" s="527"/>
      <c r="I128" s="125"/>
      <c r="J128" s="525"/>
      <c r="K128" s="526"/>
      <c r="L128" s="523"/>
      <c r="M128" s="524"/>
      <c r="N128" s="524"/>
      <c r="O128" s="524"/>
      <c r="P128" s="524"/>
      <c r="Q128" s="524"/>
      <c r="R128" s="129"/>
      <c r="S128" s="129"/>
      <c r="T128" s="146"/>
      <c r="U128" s="147"/>
    </row>
    <row r="129" spans="1:21" s="4" customFormat="1" ht="26.4" customHeight="1" x14ac:dyDescent="0.2">
      <c r="A129" s="48"/>
      <c r="B129" s="44"/>
      <c r="C129" s="45"/>
      <c r="D129" s="361"/>
      <c r="E129" s="361"/>
      <c r="F129" s="46"/>
      <c r="G129" s="527"/>
      <c r="H129" s="527"/>
      <c r="I129" s="125"/>
      <c r="J129" s="525"/>
      <c r="K129" s="526"/>
      <c r="L129" s="523"/>
      <c r="M129" s="524"/>
      <c r="N129" s="524"/>
      <c r="O129" s="524"/>
      <c r="P129" s="524"/>
      <c r="Q129" s="524"/>
      <c r="R129" s="129"/>
      <c r="S129" s="129"/>
      <c r="T129" s="146"/>
      <c r="U129" s="147"/>
    </row>
    <row r="130" spans="1:21" s="4" customFormat="1" ht="26.4" customHeight="1" x14ac:dyDescent="0.2">
      <c r="A130" s="48"/>
      <c r="B130" s="44"/>
      <c r="C130" s="45"/>
      <c r="D130" s="361"/>
      <c r="E130" s="361"/>
      <c r="F130" s="46"/>
      <c r="G130" s="527"/>
      <c r="H130" s="527"/>
      <c r="I130" s="125"/>
      <c r="J130" s="525"/>
      <c r="K130" s="526"/>
      <c r="L130" s="523"/>
      <c r="M130" s="524"/>
      <c r="N130" s="524"/>
      <c r="O130" s="524"/>
      <c r="P130" s="524"/>
      <c r="Q130" s="524"/>
      <c r="R130" s="129"/>
      <c r="S130" s="129"/>
      <c r="T130" s="146"/>
      <c r="U130" s="147"/>
    </row>
    <row r="131" spans="1:21" ht="26.25" customHeight="1" x14ac:dyDescent="0.2">
      <c r="A131" s="381" t="s">
        <v>21</v>
      </c>
      <c r="B131" s="49"/>
      <c r="C131" s="134"/>
      <c r="D131" s="135"/>
      <c r="E131" s="135"/>
      <c r="F131" s="136"/>
      <c r="G131" s="137"/>
      <c r="H131" s="137"/>
      <c r="I131" s="138"/>
      <c r="J131" s="531"/>
      <c r="K131" s="532"/>
      <c r="L131" s="126"/>
      <c r="M131" s="126"/>
      <c r="N131" s="126"/>
      <c r="O131" s="126"/>
      <c r="P131" s="529"/>
      <c r="Q131" s="530"/>
      <c r="R131" s="130"/>
      <c r="S131" s="131"/>
      <c r="T131" s="130"/>
      <c r="U131" s="124"/>
    </row>
    <row r="132" spans="1:21" ht="22.5" customHeight="1" thickBot="1" x14ac:dyDescent="0.25">
      <c r="A132" s="381"/>
      <c r="B132" s="50"/>
      <c r="C132" s="139"/>
      <c r="D132" s="140"/>
      <c r="E132" s="140"/>
      <c r="F132" s="141"/>
      <c r="G132" s="142"/>
      <c r="H132" s="142"/>
      <c r="I132" s="143"/>
      <c r="J132" s="143"/>
      <c r="K132" s="144"/>
      <c r="L132" s="127"/>
      <c r="M132" s="128"/>
      <c r="N132" s="128"/>
      <c r="O132" s="128"/>
      <c r="P132" s="128"/>
      <c r="Q132" s="128"/>
      <c r="R132" s="132"/>
      <c r="S132" s="133"/>
      <c r="T132" s="130"/>
      <c r="U132" s="124"/>
    </row>
    <row r="133" spans="1:21" s="4" customFormat="1" ht="26.4" customHeight="1" x14ac:dyDescent="0.2">
      <c r="A133" s="48"/>
      <c r="B133" s="44"/>
      <c r="C133" s="45"/>
      <c r="D133" s="361"/>
      <c r="E133" s="361"/>
      <c r="F133" s="46"/>
      <c r="G133" s="527"/>
      <c r="H133" s="527"/>
      <c r="I133" s="125"/>
      <c r="J133" s="525"/>
      <c r="K133" s="526"/>
      <c r="L133" s="523"/>
      <c r="M133" s="524"/>
      <c r="N133" s="524"/>
      <c r="O133" s="524"/>
      <c r="P133" s="524"/>
      <c r="Q133" s="524"/>
      <c r="R133" s="129"/>
      <c r="S133" s="129"/>
      <c r="T133" s="146"/>
      <c r="U133" s="147"/>
    </row>
    <row r="134" spans="1:21" s="4" customFormat="1" ht="26.4" customHeight="1" x14ac:dyDescent="0.2">
      <c r="A134" s="48"/>
      <c r="B134" s="44"/>
      <c r="C134" s="45"/>
      <c r="D134" s="361"/>
      <c r="E134" s="361"/>
      <c r="F134" s="46"/>
      <c r="G134" s="527"/>
      <c r="H134" s="527"/>
      <c r="I134" s="125"/>
      <c r="J134" s="525"/>
      <c r="K134" s="526"/>
      <c r="L134" s="523"/>
      <c r="M134" s="524"/>
      <c r="N134" s="524"/>
      <c r="O134" s="524"/>
      <c r="P134" s="524"/>
      <c r="Q134" s="524"/>
      <c r="R134" s="129"/>
      <c r="S134" s="129"/>
      <c r="T134" s="146"/>
      <c r="U134" s="147"/>
    </row>
    <row r="135" spans="1:21" s="4" customFormat="1" ht="26.4" customHeight="1" x14ac:dyDescent="0.2">
      <c r="A135" s="48"/>
      <c r="B135" s="44"/>
      <c r="C135" s="45"/>
      <c r="D135" s="361"/>
      <c r="E135" s="361"/>
      <c r="F135" s="46"/>
      <c r="G135" s="527"/>
      <c r="H135" s="527"/>
      <c r="I135" s="125"/>
      <c r="J135" s="525"/>
      <c r="K135" s="526"/>
      <c r="L135" s="523"/>
      <c r="M135" s="524"/>
      <c r="N135" s="524"/>
      <c r="O135" s="524"/>
      <c r="P135" s="524"/>
      <c r="Q135" s="524"/>
      <c r="R135" s="129"/>
      <c r="S135" s="129"/>
      <c r="T135" s="146"/>
      <c r="U135" s="147"/>
    </row>
    <row r="136" spans="1:21" s="4" customFormat="1" ht="26.4" customHeight="1" x14ac:dyDescent="0.2">
      <c r="A136" s="48"/>
      <c r="B136" s="44"/>
      <c r="C136" s="45"/>
      <c r="D136" s="361"/>
      <c r="E136" s="361"/>
      <c r="F136" s="46"/>
      <c r="G136" s="527"/>
      <c r="H136" s="527"/>
      <c r="I136" s="125"/>
      <c r="J136" s="525"/>
      <c r="K136" s="526"/>
      <c r="L136" s="523"/>
      <c r="M136" s="524"/>
      <c r="N136" s="524"/>
      <c r="O136" s="524"/>
      <c r="P136" s="524"/>
      <c r="Q136" s="524"/>
      <c r="R136" s="129"/>
      <c r="S136" s="129"/>
      <c r="T136" s="146"/>
      <c r="U136" s="147"/>
    </row>
    <row r="137" spans="1:21" s="4" customFormat="1" ht="26.4" customHeight="1" x14ac:dyDescent="0.2">
      <c r="A137" s="48"/>
      <c r="B137" s="44"/>
      <c r="C137" s="45"/>
      <c r="D137" s="361"/>
      <c r="E137" s="361"/>
      <c r="F137" s="46"/>
      <c r="G137" s="527"/>
      <c r="H137" s="527"/>
      <c r="I137" s="125"/>
      <c r="J137" s="525"/>
      <c r="K137" s="526"/>
      <c r="L137" s="523"/>
      <c r="M137" s="524"/>
      <c r="N137" s="524"/>
      <c r="O137" s="524"/>
      <c r="P137" s="524"/>
      <c r="Q137" s="524"/>
      <c r="R137" s="129"/>
      <c r="S137" s="129"/>
      <c r="T137" s="146"/>
      <c r="U137" s="147"/>
    </row>
    <row r="138" spans="1:21" s="4" customFormat="1" ht="26.4" customHeight="1" x14ac:dyDescent="0.2">
      <c r="A138" s="48"/>
      <c r="B138" s="44"/>
      <c r="C138" s="45"/>
      <c r="D138" s="361"/>
      <c r="E138" s="361"/>
      <c r="F138" s="46"/>
      <c r="G138" s="527"/>
      <c r="H138" s="527"/>
      <c r="I138" s="125"/>
      <c r="J138" s="525"/>
      <c r="K138" s="526"/>
      <c r="L138" s="523"/>
      <c r="M138" s="524"/>
      <c r="N138" s="524"/>
      <c r="O138" s="524"/>
      <c r="P138" s="524"/>
      <c r="Q138" s="524"/>
      <c r="R138" s="129"/>
      <c r="S138" s="129"/>
      <c r="T138" s="146"/>
      <c r="U138" s="147"/>
    </row>
    <row r="139" spans="1:21" s="4" customFormat="1" ht="26.4" customHeight="1" x14ac:dyDescent="0.2">
      <c r="A139" s="48"/>
      <c r="B139" s="44"/>
      <c r="C139" s="45"/>
      <c r="D139" s="361"/>
      <c r="E139" s="361"/>
      <c r="F139" s="46"/>
      <c r="G139" s="527"/>
      <c r="H139" s="527"/>
      <c r="I139" s="125"/>
      <c r="J139" s="525"/>
      <c r="K139" s="526"/>
      <c r="L139" s="523"/>
      <c r="M139" s="524"/>
      <c r="N139" s="524"/>
      <c r="O139" s="524"/>
      <c r="P139" s="524"/>
      <c r="Q139" s="524"/>
      <c r="R139" s="129"/>
      <c r="S139" s="129"/>
      <c r="T139" s="146"/>
      <c r="U139" s="147"/>
    </row>
    <row r="140" spans="1:21" s="4" customFormat="1" ht="26.4" customHeight="1" x14ac:dyDescent="0.2">
      <c r="A140" s="48"/>
      <c r="B140" s="44"/>
      <c r="C140" s="45"/>
      <c r="D140" s="361"/>
      <c r="E140" s="361"/>
      <c r="F140" s="46"/>
      <c r="G140" s="527"/>
      <c r="H140" s="527"/>
      <c r="I140" s="125"/>
      <c r="J140" s="525"/>
      <c r="K140" s="526"/>
      <c r="L140" s="523"/>
      <c r="M140" s="524"/>
      <c r="N140" s="524"/>
      <c r="O140" s="524"/>
      <c r="P140" s="524"/>
      <c r="Q140" s="524"/>
      <c r="R140" s="129"/>
      <c r="S140" s="129"/>
      <c r="T140" s="146"/>
      <c r="U140" s="147"/>
    </row>
    <row r="141" spans="1:21" s="4" customFormat="1" ht="26.4" customHeight="1" x14ac:dyDescent="0.2">
      <c r="A141" s="48"/>
      <c r="B141" s="44"/>
      <c r="C141" s="45"/>
      <c r="D141" s="361"/>
      <c r="E141" s="361"/>
      <c r="F141" s="46"/>
      <c r="G141" s="527"/>
      <c r="H141" s="527"/>
      <c r="I141" s="125"/>
      <c r="J141" s="525"/>
      <c r="K141" s="526"/>
      <c r="L141" s="523"/>
      <c r="M141" s="524"/>
      <c r="N141" s="524"/>
      <c r="O141" s="524"/>
      <c r="P141" s="524"/>
      <c r="Q141" s="524"/>
      <c r="R141" s="129"/>
      <c r="S141" s="129"/>
      <c r="T141" s="146"/>
      <c r="U141" s="147"/>
    </row>
    <row r="142" spans="1:21" s="4" customFormat="1" ht="26.4" customHeight="1" x14ac:dyDescent="0.2">
      <c r="A142" s="48"/>
      <c r="B142" s="44"/>
      <c r="C142" s="45"/>
      <c r="D142" s="361"/>
      <c r="E142" s="361"/>
      <c r="F142" s="46"/>
      <c r="G142" s="527"/>
      <c r="H142" s="527"/>
      <c r="I142" s="125"/>
      <c r="J142" s="525"/>
      <c r="K142" s="526"/>
      <c r="L142" s="523"/>
      <c r="M142" s="524"/>
      <c r="N142" s="524"/>
      <c r="O142" s="524"/>
      <c r="P142" s="524"/>
      <c r="Q142" s="524"/>
      <c r="R142" s="129"/>
      <c r="S142" s="129"/>
      <c r="T142" s="146"/>
      <c r="U142" s="147"/>
    </row>
    <row r="143" spans="1:21" s="4" customFormat="1" ht="26.4" customHeight="1" x14ac:dyDescent="0.2">
      <c r="A143" s="48"/>
      <c r="B143" s="44"/>
      <c r="C143" s="45"/>
      <c r="D143" s="361"/>
      <c r="E143" s="361"/>
      <c r="F143" s="46"/>
      <c r="G143" s="527"/>
      <c r="H143" s="527"/>
      <c r="I143" s="125"/>
      <c r="J143" s="525"/>
      <c r="K143" s="526"/>
      <c r="L143" s="523"/>
      <c r="M143" s="524"/>
      <c r="N143" s="524"/>
      <c r="O143" s="524"/>
      <c r="P143" s="524"/>
      <c r="Q143" s="524"/>
      <c r="R143" s="129"/>
      <c r="S143" s="129"/>
      <c r="T143" s="146"/>
      <c r="U143" s="147"/>
    </row>
    <row r="144" spans="1:21" s="4" customFormat="1" ht="26.4" customHeight="1" x14ac:dyDescent="0.2">
      <c r="A144" s="48"/>
      <c r="B144" s="44"/>
      <c r="C144" s="45"/>
      <c r="D144" s="361"/>
      <c r="E144" s="361"/>
      <c r="F144" s="46"/>
      <c r="G144" s="527"/>
      <c r="H144" s="527"/>
      <c r="I144" s="125"/>
      <c r="J144" s="525"/>
      <c r="K144" s="526"/>
      <c r="L144" s="523"/>
      <c r="M144" s="524"/>
      <c r="N144" s="524"/>
      <c r="O144" s="524"/>
      <c r="P144" s="524"/>
      <c r="Q144" s="524"/>
      <c r="R144" s="129"/>
      <c r="S144" s="129"/>
      <c r="T144" s="146"/>
      <c r="U144" s="147"/>
    </row>
    <row r="145" spans="1:21" s="4" customFormat="1" ht="26.4" customHeight="1" x14ac:dyDescent="0.2">
      <c r="A145" s="48"/>
      <c r="B145" s="44"/>
      <c r="C145" s="45"/>
      <c r="D145" s="361"/>
      <c r="E145" s="361"/>
      <c r="F145" s="46"/>
      <c r="G145" s="527"/>
      <c r="H145" s="527"/>
      <c r="I145" s="125"/>
      <c r="J145" s="525"/>
      <c r="K145" s="526"/>
      <c r="L145" s="523"/>
      <c r="M145" s="524"/>
      <c r="N145" s="524"/>
      <c r="O145" s="524"/>
      <c r="P145" s="524"/>
      <c r="Q145" s="524"/>
      <c r="R145" s="129"/>
      <c r="S145" s="129"/>
      <c r="T145" s="146"/>
      <c r="U145" s="147"/>
    </row>
    <row r="146" spans="1:21" s="4" customFormat="1" ht="26.4" customHeight="1" x14ac:dyDescent="0.2">
      <c r="A146" s="48"/>
      <c r="B146" s="44"/>
      <c r="C146" s="45"/>
      <c r="D146" s="361"/>
      <c r="E146" s="361"/>
      <c r="F146" s="46"/>
      <c r="G146" s="527"/>
      <c r="H146" s="527"/>
      <c r="I146" s="125"/>
      <c r="J146" s="525"/>
      <c r="K146" s="526"/>
      <c r="L146" s="523"/>
      <c r="M146" s="524"/>
      <c r="N146" s="524"/>
      <c r="O146" s="524"/>
      <c r="P146" s="524"/>
      <c r="Q146" s="524"/>
      <c r="R146" s="129"/>
      <c r="S146" s="129"/>
      <c r="T146" s="146"/>
      <c r="U146" s="147"/>
    </row>
    <row r="147" spans="1:21" s="4" customFormat="1" ht="26.4" customHeight="1" x14ac:dyDescent="0.2">
      <c r="A147" s="48"/>
      <c r="B147" s="44"/>
      <c r="C147" s="45"/>
      <c r="D147" s="361"/>
      <c r="E147" s="361"/>
      <c r="F147" s="46"/>
      <c r="G147" s="527"/>
      <c r="H147" s="527"/>
      <c r="I147" s="125"/>
      <c r="J147" s="525"/>
      <c r="K147" s="526"/>
      <c r="L147" s="523"/>
      <c r="M147" s="524"/>
      <c r="N147" s="524"/>
      <c r="O147" s="524"/>
      <c r="P147" s="524"/>
      <c r="Q147" s="524"/>
      <c r="R147" s="129"/>
      <c r="S147" s="129"/>
      <c r="T147" s="146"/>
      <c r="U147" s="147"/>
    </row>
    <row r="148" spans="1:21" s="4" customFormat="1" ht="26.4" customHeight="1" x14ac:dyDescent="0.2">
      <c r="A148" s="48"/>
      <c r="B148" s="44"/>
      <c r="C148" s="45"/>
      <c r="D148" s="361"/>
      <c r="E148" s="361"/>
      <c r="F148" s="46"/>
      <c r="G148" s="527"/>
      <c r="H148" s="527"/>
      <c r="I148" s="125"/>
      <c r="J148" s="525"/>
      <c r="K148" s="526"/>
      <c r="L148" s="523"/>
      <c r="M148" s="524"/>
      <c r="N148" s="524"/>
      <c r="O148" s="524"/>
      <c r="P148" s="524"/>
      <c r="Q148" s="524"/>
      <c r="R148" s="129"/>
      <c r="S148" s="129"/>
      <c r="T148" s="146"/>
      <c r="U148" s="147"/>
    </row>
    <row r="149" spans="1:21" ht="26.25" customHeight="1" x14ac:dyDescent="0.2">
      <c r="A149" s="381" t="s">
        <v>21</v>
      </c>
      <c r="B149" s="49"/>
      <c r="C149" s="134"/>
      <c r="D149" s="135"/>
      <c r="E149" s="135"/>
      <c r="F149" s="136"/>
      <c r="G149" s="137"/>
      <c r="H149" s="137"/>
      <c r="I149" s="138"/>
      <c r="J149" s="531"/>
      <c r="K149" s="532"/>
      <c r="L149" s="126"/>
      <c r="M149" s="126"/>
      <c r="N149" s="126"/>
      <c r="O149" s="126"/>
      <c r="P149" s="529"/>
      <c r="Q149" s="530"/>
      <c r="R149" s="130"/>
      <c r="S149" s="131"/>
      <c r="T149" s="130"/>
      <c r="U149" s="124"/>
    </row>
    <row r="150" spans="1:21" ht="22.5" customHeight="1" thickBot="1" x14ac:dyDescent="0.25">
      <c r="A150" s="381"/>
      <c r="B150" s="50"/>
      <c r="C150" s="139"/>
      <c r="D150" s="140"/>
      <c r="E150" s="140"/>
      <c r="F150" s="141"/>
      <c r="G150" s="142"/>
      <c r="H150" s="142"/>
      <c r="I150" s="143"/>
      <c r="J150" s="143"/>
      <c r="K150" s="144"/>
      <c r="L150" s="127"/>
      <c r="M150" s="128"/>
      <c r="N150" s="128"/>
      <c r="O150" s="128"/>
      <c r="P150" s="128"/>
      <c r="Q150" s="128"/>
      <c r="R150" s="132"/>
      <c r="S150" s="133"/>
      <c r="T150" s="130"/>
      <c r="U150" s="124"/>
    </row>
    <row r="151" spans="1:21" s="4" customFormat="1" ht="26.4" customHeight="1" x14ac:dyDescent="0.2">
      <c r="A151" s="48"/>
      <c r="B151" s="44"/>
      <c r="C151" s="45"/>
      <c r="D151" s="361"/>
      <c r="E151" s="361"/>
      <c r="F151" s="46"/>
      <c r="G151" s="527"/>
      <c r="H151" s="527"/>
      <c r="I151" s="125"/>
      <c r="J151" s="525"/>
      <c r="K151" s="526"/>
      <c r="L151" s="523"/>
      <c r="M151" s="524"/>
      <c r="N151" s="524"/>
      <c r="O151" s="524"/>
      <c r="P151" s="524"/>
      <c r="Q151" s="524"/>
      <c r="R151" s="129"/>
      <c r="S151" s="129"/>
      <c r="T151" s="146"/>
      <c r="U151" s="147"/>
    </row>
    <row r="152" spans="1:21" s="4" customFormat="1" ht="26.4" customHeight="1" x14ac:dyDescent="0.2">
      <c r="A152" s="48"/>
      <c r="B152" s="44"/>
      <c r="C152" s="45"/>
      <c r="D152" s="361"/>
      <c r="E152" s="361"/>
      <c r="F152" s="46"/>
      <c r="G152" s="527"/>
      <c r="H152" s="527"/>
      <c r="I152" s="125"/>
      <c r="J152" s="525"/>
      <c r="K152" s="526"/>
      <c r="L152" s="523"/>
      <c r="M152" s="524"/>
      <c r="N152" s="524"/>
      <c r="O152" s="524"/>
      <c r="P152" s="524"/>
      <c r="Q152" s="524"/>
      <c r="R152" s="129"/>
      <c r="S152" s="129"/>
      <c r="T152" s="146"/>
      <c r="U152" s="147"/>
    </row>
    <row r="153" spans="1:21" s="4" customFormat="1" ht="26.4" customHeight="1" x14ac:dyDescent="0.2">
      <c r="A153" s="48"/>
      <c r="B153" s="44"/>
      <c r="C153" s="45"/>
      <c r="D153" s="361"/>
      <c r="E153" s="361"/>
      <c r="F153" s="46"/>
      <c r="G153" s="527"/>
      <c r="H153" s="527"/>
      <c r="I153" s="125"/>
      <c r="J153" s="525"/>
      <c r="K153" s="526"/>
      <c r="L153" s="523"/>
      <c r="M153" s="524"/>
      <c r="N153" s="524"/>
      <c r="O153" s="524"/>
      <c r="P153" s="524"/>
      <c r="Q153" s="524"/>
      <c r="R153" s="129"/>
      <c r="S153" s="129"/>
      <c r="T153" s="146"/>
      <c r="U153" s="147"/>
    </row>
    <row r="154" spans="1:21" s="4" customFormat="1" ht="26.4" customHeight="1" x14ac:dyDescent="0.2">
      <c r="A154" s="48"/>
      <c r="B154" s="44"/>
      <c r="C154" s="45"/>
      <c r="D154" s="361"/>
      <c r="E154" s="361"/>
      <c r="F154" s="46"/>
      <c r="G154" s="527"/>
      <c r="H154" s="527"/>
      <c r="I154" s="125"/>
      <c r="J154" s="525"/>
      <c r="K154" s="526"/>
      <c r="L154" s="523"/>
      <c r="M154" s="524"/>
      <c r="N154" s="524"/>
      <c r="O154" s="524"/>
      <c r="P154" s="524"/>
      <c r="Q154" s="524"/>
      <c r="R154" s="129"/>
      <c r="S154" s="129"/>
      <c r="T154" s="146"/>
      <c r="U154" s="147"/>
    </row>
    <row r="155" spans="1:21" s="4" customFormat="1" ht="26.4" customHeight="1" x14ac:dyDescent="0.2">
      <c r="A155" s="48"/>
      <c r="B155" s="44"/>
      <c r="C155" s="45"/>
      <c r="D155" s="361"/>
      <c r="E155" s="361"/>
      <c r="F155" s="46"/>
      <c r="G155" s="527"/>
      <c r="H155" s="527"/>
      <c r="I155" s="125"/>
      <c r="J155" s="525"/>
      <c r="K155" s="526"/>
      <c r="L155" s="523"/>
      <c r="M155" s="524"/>
      <c r="N155" s="524"/>
      <c r="O155" s="524"/>
      <c r="P155" s="524"/>
      <c r="Q155" s="524"/>
      <c r="R155" s="129"/>
      <c r="S155" s="129"/>
      <c r="T155" s="146"/>
      <c r="U155" s="147"/>
    </row>
    <row r="156" spans="1:21" s="4" customFormat="1" ht="26.4" customHeight="1" x14ac:dyDescent="0.2">
      <c r="A156" s="48"/>
      <c r="B156" s="44"/>
      <c r="C156" s="45"/>
      <c r="D156" s="361"/>
      <c r="E156" s="361"/>
      <c r="F156" s="46"/>
      <c r="G156" s="527"/>
      <c r="H156" s="527"/>
      <c r="I156" s="125"/>
      <c r="J156" s="525"/>
      <c r="K156" s="526"/>
      <c r="L156" s="523"/>
      <c r="M156" s="524"/>
      <c r="N156" s="524"/>
      <c r="O156" s="524"/>
      <c r="P156" s="524"/>
      <c r="Q156" s="524"/>
      <c r="R156" s="129"/>
      <c r="S156" s="129"/>
      <c r="T156" s="146"/>
      <c r="U156" s="147"/>
    </row>
    <row r="157" spans="1:21" s="4" customFormat="1" ht="26.4" customHeight="1" x14ac:dyDescent="0.2">
      <c r="A157" s="48"/>
      <c r="B157" s="44"/>
      <c r="C157" s="45"/>
      <c r="D157" s="361"/>
      <c r="E157" s="361"/>
      <c r="F157" s="46"/>
      <c r="G157" s="527"/>
      <c r="H157" s="527"/>
      <c r="I157" s="125"/>
      <c r="J157" s="525"/>
      <c r="K157" s="526"/>
      <c r="L157" s="523"/>
      <c r="M157" s="524"/>
      <c r="N157" s="524"/>
      <c r="O157" s="524"/>
      <c r="P157" s="524"/>
      <c r="Q157" s="524"/>
      <c r="R157" s="129"/>
      <c r="S157" s="129"/>
      <c r="T157" s="146"/>
      <c r="U157" s="147"/>
    </row>
    <row r="158" spans="1:21" s="4" customFormat="1" ht="26.4" customHeight="1" x14ac:dyDescent="0.2">
      <c r="A158" s="48"/>
      <c r="B158" s="44"/>
      <c r="C158" s="45"/>
      <c r="D158" s="361"/>
      <c r="E158" s="361"/>
      <c r="F158" s="46"/>
      <c r="G158" s="527"/>
      <c r="H158" s="527"/>
      <c r="I158" s="125"/>
      <c r="J158" s="525"/>
      <c r="K158" s="526"/>
      <c r="L158" s="523"/>
      <c r="M158" s="524"/>
      <c r="N158" s="524"/>
      <c r="O158" s="524"/>
      <c r="P158" s="524"/>
      <c r="Q158" s="524"/>
      <c r="R158" s="129"/>
      <c r="S158" s="129"/>
      <c r="T158" s="146"/>
      <c r="U158" s="147"/>
    </row>
    <row r="159" spans="1:21" s="4" customFormat="1" ht="26.4" customHeight="1" x14ac:dyDescent="0.2">
      <c r="A159" s="48"/>
      <c r="B159" s="44"/>
      <c r="C159" s="45"/>
      <c r="D159" s="361"/>
      <c r="E159" s="361"/>
      <c r="F159" s="46"/>
      <c r="G159" s="527"/>
      <c r="H159" s="527"/>
      <c r="I159" s="125"/>
      <c r="J159" s="525"/>
      <c r="K159" s="526"/>
      <c r="L159" s="523"/>
      <c r="M159" s="524"/>
      <c r="N159" s="524"/>
      <c r="O159" s="524"/>
      <c r="P159" s="524"/>
      <c r="Q159" s="524"/>
      <c r="R159" s="129"/>
      <c r="S159" s="129"/>
      <c r="T159" s="146"/>
      <c r="U159" s="147"/>
    </row>
    <row r="160" spans="1:21" s="4" customFormat="1" ht="26.4" customHeight="1" x14ac:dyDescent="0.2">
      <c r="A160" s="48"/>
      <c r="B160" s="44"/>
      <c r="C160" s="45"/>
      <c r="D160" s="361"/>
      <c r="E160" s="361"/>
      <c r="F160" s="46"/>
      <c r="G160" s="527"/>
      <c r="H160" s="527"/>
      <c r="I160" s="125"/>
      <c r="J160" s="525"/>
      <c r="K160" s="526"/>
      <c r="L160" s="523"/>
      <c r="M160" s="524"/>
      <c r="N160" s="524"/>
      <c r="O160" s="524"/>
      <c r="P160" s="524"/>
      <c r="Q160" s="524"/>
      <c r="R160" s="129"/>
      <c r="S160" s="129"/>
      <c r="T160" s="146"/>
      <c r="U160" s="147"/>
    </row>
    <row r="161" spans="1:21" s="4" customFormat="1" ht="26.4" customHeight="1" x14ac:dyDescent="0.2">
      <c r="A161" s="48"/>
      <c r="B161" s="44"/>
      <c r="C161" s="45"/>
      <c r="D161" s="361"/>
      <c r="E161" s="361"/>
      <c r="F161" s="46"/>
      <c r="G161" s="527"/>
      <c r="H161" s="527"/>
      <c r="I161" s="125"/>
      <c r="J161" s="525"/>
      <c r="K161" s="526"/>
      <c r="L161" s="523"/>
      <c r="M161" s="524"/>
      <c r="N161" s="524"/>
      <c r="O161" s="524"/>
      <c r="P161" s="524"/>
      <c r="Q161" s="524"/>
      <c r="R161" s="129"/>
      <c r="S161" s="129"/>
      <c r="T161" s="146"/>
      <c r="U161" s="147"/>
    </row>
    <row r="162" spans="1:21" s="4" customFormat="1" ht="26.4" customHeight="1" x14ac:dyDescent="0.2">
      <c r="A162" s="48"/>
      <c r="B162" s="44"/>
      <c r="C162" s="45"/>
      <c r="D162" s="361"/>
      <c r="E162" s="361"/>
      <c r="F162" s="46"/>
      <c r="G162" s="527"/>
      <c r="H162" s="527"/>
      <c r="I162" s="125"/>
      <c r="J162" s="525"/>
      <c r="K162" s="526"/>
      <c r="L162" s="523"/>
      <c r="M162" s="524"/>
      <c r="N162" s="524"/>
      <c r="O162" s="524"/>
      <c r="P162" s="524"/>
      <c r="Q162" s="524"/>
      <c r="R162" s="129"/>
      <c r="S162" s="129"/>
      <c r="T162" s="146"/>
      <c r="U162" s="147"/>
    </row>
    <row r="163" spans="1:21" s="4" customFormat="1" ht="26.4" customHeight="1" x14ac:dyDescent="0.2">
      <c r="A163" s="48"/>
      <c r="B163" s="44"/>
      <c r="C163" s="45"/>
      <c r="D163" s="361"/>
      <c r="E163" s="361"/>
      <c r="F163" s="46"/>
      <c r="G163" s="527"/>
      <c r="H163" s="527"/>
      <c r="I163" s="125"/>
      <c r="J163" s="525"/>
      <c r="K163" s="526"/>
      <c r="L163" s="523"/>
      <c r="M163" s="524"/>
      <c r="N163" s="524"/>
      <c r="O163" s="524"/>
      <c r="P163" s="524"/>
      <c r="Q163" s="524"/>
      <c r="R163" s="129"/>
      <c r="S163" s="129"/>
      <c r="T163" s="146"/>
      <c r="U163" s="147"/>
    </row>
    <row r="164" spans="1:21" s="4" customFormat="1" ht="26.4" customHeight="1" x14ac:dyDescent="0.2">
      <c r="A164" s="48"/>
      <c r="B164" s="44"/>
      <c r="C164" s="45"/>
      <c r="D164" s="361"/>
      <c r="E164" s="361"/>
      <c r="F164" s="46"/>
      <c r="G164" s="527"/>
      <c r="H164" s="527"/>
      <c r="I164" s="125"/>
      <c r="J164" s="525"/>
      <c r="K164" s="526"/>
      <c r="L164" s="523"/>
      <c r="M164" s="524"/>
      <c r="N164" s="524"/>
      <c r="O164" s="524"/>
      <c r="P164" s="524"/>
      <c r="Q164" s="524"/>
      <c r="R164" s="129"/>
      <c r="S164" s="129"/>
      <c r="T164" s="146"/>
      <c r="U164" s="147"/>
    </row>
    <row r="165" spans="1:21" s="4" customFormat="1" ht="26.4" customHeight="1" x14ac:dyDescent="0.2">
      <c r="A165" s="48"/>
      <c r="B165" s="44"/>
      <c r="C165" s="45"/>
      <c r="D165" s="361"/>
      <c r="E165" s="361"/>
      <c r="F165" s="46"/>
      <c r="G165" s="527"/>
      <c r="H165" s="527"/>
      <c r="I165" s="125"/>
      <c r="J165" s="525"/>
      <c r="K165" s="526"/>
      <c r="L165" s="523"/>
      <c r="M165" s="524"/>
      <c r="N165" s="524"/>
      <c r="O165" s="524"/>
      <c r="P165" s="524"/>
      <c r="Q165" s="524"/>
      <c r="R165" s="129"/>
      <c r="S165" s="129"/>
      <c r="T165" s="146"/>
      <c r="U165" s="147"/>
    </row>
    <row r="166" spans="1:21" s="4" customFormat="1" ht="26.4" customHeight="1" x14ac:dyDescent="0.2">
      <c r="A166" s="48"/>
      <c r="B166" s="44"/>
      <c r="C166" s="45"/>
      <c r="D166" s="361"/>
      <c r="E166" s="361"/>
      <c r="F166" s="46"/>
      <c r="G166" s="527"/>
      <c r="H166" s="527"/>
      <c r="I166" s="125"/>
      <c r="J166" s="525"/>
      <c r="K166" s="526"/>
      <c r="L166" s="523"/>
      <c r="M166" s="524"/>
      <c r="N166" s="524"/>
      <c r="O166" s="524"/>
      <c r="P166" s="524"/>
      <c r="Q166" s="524"/>
      <c r="R166" s="129"/>
      <c r="S166" s="129"/>
      <c r="T166" s="146"/>
      <c r="U166" s="147"/>
    </row>
    <row r="167" spans="1:21" ht="26.25" customHeight="1" x14ac:dyDescent="0.2">
      <c r="A167" s="381" t="s">
        <v>21</v>
      </c>
      <c r="B167" s="49"/>
      <c r="C167" s="134"/>
      <c r="D167" s="135"/>
      <c r="E167" s="135"/>
      <c r="F167" s="136"/>
      <c r="G167" s="137"/>
      <c r="H167" s="137"/>
      <c r="I167" s="138"/>
      <c r="J167" s="531"/>
      <c r="K167" s="532"/>
      <c r="L167" s="126"/>
      <c r="M167" s="126"/>
      <c r="N167" s="126"/>
      <c r="O167" s="126"/>
      <c r="P167" s="529"/>
      <c r="Q167" s="530"/>
      <c r="R167" s="130"/>
      <c r="S167" s="131"/>
      <c r="T167" s="130"/>
      <c r="U167" s="124"/>
    </row>
    <row r="168" spans="1:21" ht="22.5" customHeight="1" thickBot="1" x14ac:dyDescent="0.25">
      <c r="A168" s="381"/>
      <c r="B168" s="50"/>
      <c r="C168" s="139"/>
      <c r="D168" s="140"/>
      <c r="E168" s="140"/>
      <c r="F168" s="141"/>
      <c r="G168" s="142"/>
      <c r="H168" s="142"/>
      <c r="I168" s="143"/>
      <c r="J168" s="143"/>
      <c r="K168" s="144"/>
      <c r="L168" s="127"/>
      <c r="M168" s="128"/>
      <c r="N168" s="128"/>
      <c r="O168" s="128"/>
      <c r="P168" s="128"/>
      <c r="Q168" s="128"/>
      <c r="R168" s="132"/>
      <c r="S168" s="133"/>
      <c r="T168" s="130"/>
      <c r="U168" s="124"/>
    </row>
    <row r="169" spans="1:21" s="4" customFormat="1" ht="26.4" customHeight="1" x14ac:dyDescent="0.2">
      <c r="A169" s="48"/>
      <c r="B169" s="44"/>
      <c r="C169" s="45"/>
      <c r="D169" s="361"/>
      <c r="E169" s="361"/>
      <c r="F169" s="46"/>
      <c r="G169" s="527"/>
      <c r="H169" s="527"/>
      <c r="I169" s="125"/>
      <c r="J169" s="525"/>
      <c r="K169" s="526"/>
      <c r="L169" s="523"/>
      <c r="M169" s="524"/>
      <c r="N169" s="524"/>
      <c r="O169" s="524"/>
      <c r="P169" s="524"/>
      <c r="Q169" s="524"/>
      <c r="R169" s="129"/>
      <c r="S169" s="129"/>
      <c r="T169" s="146"/>
      <c r="U169" s="147"/>
    </row>
    <row r="170" spans="1:21" s="4" customFormat="1" ht="26.4" customHeight="1" x14ac:dyDescent="0.2">
      <c r="A170" s="48"/>
      <c r="B170" s="44"/>
      <c r="C170" s="45"/>
      <c r="D170" s="361"/>
      <c r="E170" s="361"/>
      <c r="F170" s="46"/>
      <c r="G170" s="527"/>
      <c r="H170" s="527"/>
      <c r="I170" s="125"/>
      <c r="J170" s="525"/>
      <c r="K170" s="526"/>
      <c r="L170" s="523"/>
      <c r="M170" s="524"/>
      <c r="N170" s="524"/>
      <c r="O170" s="524"/>
      <c r="P170" s="524"/>
      <c r="Q170" s="524"/>
      <c r="R170" s="129"/>
      <c r="S170" s="129"/>
      <c r="T170" s="146"/>
      <c r="U170" s="147"/>
    </row>
    <row r="171" spans="1:21" s="4" customFormat="1" ht="26.4" customHeight="1" x14ac:dyDescent="0.2">
      <c r="A171" s="48"/>
      <c r="B171" s="44"/>
      <c r="C171" s="45"/>
      <c r="D171" s="361"/>
      <c r="E171" s="361"/>
      <c r="F171" s="46"/>
      <c r="G171" s="527"/>
      <c r="H171" s="527"/>
      <c r="I171" s="125"/>
      <c r="J171" s="525"/>
      <c r="K171" s="526"/>
      <c r="L171" s="523"/>
      <c r="M171" s="524"/>
      <c r="N171" s="524"/>
      <c r="O171" s="524"/>
      <c r="P171" s="524"/>
      <c r="Q171" s="524"/>
      <c r="R171" s="129"/>
      <c r="S171" s="129"/>
      <c r="T171" s="146"/>
      <c r="U171" s="147"/>
    </row>
    <row r="172" spans="1:21" s="4" customFormat="1" ht="26.4" customHeight="1" x14ac:dyDescent="0.2">
      <c r="A172" s="48"/>
      <c r="B172" s="44"/>
      <c r="C172" s="45"/>
      <c r="D172" s="361"/>
      <c r="E172" s="361"/>
      <c r="F172" s="46"/>
      <c r="G172" s="527"/>
      <c r="H172" s="527"/>
      <c r="I172" s="125"/>
      <c r="J172" s="525"/>
      <c r="K172" s="526"/>
      <c r="L172" s="523"/>
      <c r="M172" s="524"/>
      <c r="N172" s="524"/>
      <c r="O172" s="524"/>
      <c r="P172" s="524"/>
      <c r="Q172" s="524"/>
      <c r="R172" s="129"/>
      <c r="S172" s="129"/>
      <c r="T172" s="146"/>
      <c r="U172" s="147"/>
    </row>
    <row r="173" spans="1:21" s="4" customFormat="1" ht="26.4" customHeight="1" x14ac:dyDescent="0.2">
      <c r="A173" s="48"/>
      <c r="B173" s="44"/>
      <c r="C173" s="45"/>
      <c r="D173" s="361"/>
      <c r="E173" s="361"/>
      <c r="F173" s="46"/>
      <c r="G173" s="527"/>
      <c r="H173" s="527"/>
      <c r="I173" s="125"/>
      <c r="J173" s="525"/>
      <c r="K173" s="526"/>
      <c r="L173" s="523"/>
      <c r="M173" s="524"/>
      <c r="N173" s="524"/>
      <c r="O173" s="524"/>
      <c r="P173" s="524"/>
      <c r="Q173" s="524"/>
      <c r="R173" s="129"/>
      <c r="S173" s="129"/>
      <c r="T173" s="146"/>
      <c r="U173" s="147"/>
    </row>
    <row r="174" spans="1:21" s="4" customFormat="1" ht="26.4" customHeight="1" x14ac:dyDescent="0.2">
      <c r="A174" s="48"/>
      <c r="B174" s="44"/>
      <c r="C174" s="45"/>
      <c r="D174" s="361"/>
      <c r="E174" s="361"/>
      <c r="F174" s="46"/>
      <c r="G174" s="527"/>
      <c r="H174" s="527"/>
      <c r="I174" s="125"/>
      <c r="J174" s="525"/>
      <c r="K174" s="526"/>
      <c r="L174" s="523"/>
      <c r="M174" s="524"/>
      <c r="N174" s="524"/>
      <c r="O174" s="524"/>
      <c r="P174" s="524"/>
      <c r="Q174" s="524"/>
      <c r="R174" s="129"/>
      <c r="S174" s="129"/>
      <c r="T174" s="146"/>
      <c r="U174" s="147"/>
    </row>
    <row r="175" spans="1:21" s="4" customFormat="1" ht="26.4" customHeight="1" x14ac:dyDescent="0.2">
      <c r="A175" s="48"/>
      <c r="B175" s="44"/>
      <c r="C175" s="45"/>
      <c r="D175" s="361"/>
      <c r="E175" s="361"/>
      <c r="F175" s="46"/>
      <c r="G175" s="527"/>
      <c r="H175" s="527"/>
      <c r="I175" s="125"/>
      <c r="J175" s="525"/>
      <c r="K175" s="526"/>
      <c r="L175" s="523"/>
      <c r="M175" s="524"/>
      <c r="N175" s="524"/>
      <c r="O175" s="524"/>
      <c r="P175" s="524"/>
      <c r="Q175" s="524"/>
      <c r="R175" s="129"/>
      <c r="S175" s="129"/>
      <c r="T175" s="146"/>
      <c r="U175" s="147"/>
    </row>
    <row r="176" spans="1:21" s="4" customFormat="1" ht="26.4" customHeight="1" x14ac:dyDescent="0.2">
      <c r="A176" s="48"/>
      <c r="B176" s="44"/>
      <c r="C176" s="45"/>
      <c r="D176" s="361"/>
      <c r="E176" s="361"/>
      <c r="F176" s="46"/>
      <c r="G176" s="527"/>
      <c r="H176" s="527"/>
      <c r="I176" s="125"/>
      <c r="J176" s="525"/>
      <c r="K176" s="526"/>
      <c r="L176" s="523"/>
      <c r="M176" s="524"/>
      <c r="N176" s="524"/>
      <c r="O176" s="524"/>
      <c r="P176" s="524"/>
      <c r="Q176" s="524"/>
      <c r="R176" s="129"/>
      <c r="S176" s="129"/>
      <c r="T176" s="146"/>
      <c r="U176" s="147"/>
    </row>
    <row r="177" spans="1:21" s="4" customFormat="1" ht="26.4" customHeight="1" x14ac:dyDescent="0.2">
      <c r="A177" s="48"/>
      <c r="B177" s="44"/>
      <c r="C177" s="45"/>
      <c r="D177" s="361"/>
      <c r="E177" s="361"/>
      <c r="F177" s="46"/>
      <c r="G177" s="527"/>
      <c r="H177" s="527"/>
      <c r="I177" s="125"/>
      <c r="J177" s="525"/>
      <c r="K177" s="526"/>
      <c r="L177" s="523"/>
      <c r="M177" s="524"/>
      <c r="N177" s="524"/>
      <c r="O177" s="524"/>
      <c r="P177" s="524"/>
      <c r="Q177" s="524"/>
      <c r="R177" s="129"/>
      <c r="S177" s="129"/>
      <c r="T177" s="146"/>
      <c r="U177" s="147"/>
    </row>
    <row r="178" spans="1:21" s="4" customFormat="1" ht="26.4" customHeight="1" x14ac:dyDescent="0.2">
      <c r="A178" s="48"/>
      <c r="B178" s="44"/>
      <c r="C178" s="45"/>
      <c r="D178" s="361"/>
      <c r="E178" s="361"/>
      <c r="F178" s="46"/>
      <c r="G178" s="527"/>
      <c r="H178" s="527"/>
      <c r="I178" s="125"/>
      <c r="J178" s="525"/>
      <c r="K178" s="526"/>
      <c r="L178" s="523"/>
      <c r="M178" s="524"/>
      <c r="N178" s="524"/>
      <c r="O178" s="524"/>
      <c r="P178" s="524"/>
      <c r="Q178" s="524"/>
      <c r="R178" s="129"/>
      <c r="S178" s="129"/>
      <c r="T178" s="146"/>
      <c r="U178" s="147"/>
    </row>
    <row r="179" spans="1:21" s="4" customFormat="1" ht="26.4" customHeight="1" x14ac:dyDescent="0.2">
      <c r="A179" s="48"/>
      <c r="B179" s="44"/>
      <c r="C179" s="45"/>
      <c r="D179" s="361"/>
      <c r="E179" s="361"/>
      <c r="F179" s="46"/>
      <c r="G179" s="527"/>
      <c r="H179" s="527"/>
      <c r="I179" s="125"/>
      <c r="J179" s="525"/>
      <c r="K179" s="526"/>
      <c r="L179" s="523"/>
      <c r="M179" s="524"/>
      <c r="N179" s="524"/>
      <c r="O179" s="524"/>
      <c r="P179" s="524"/>
      <c r="Q179" s="524"/>
      <c r="R179" s="129"/>
      <c r="S179" s="129"/>
      <c r="T179" s="146"/>
      <c r="U179" s="147"/>
    </row>
    <row r="180" spans="1:21" s="4" customFormat="1" ht="26.4" customHeight="1" x14ac:dyDescent="0.2">
      <c r="A180" s="48"/>
      <c r="B180" s="44"/>
      <c r="C180" s="45"/>
      <c r="D180" s="361"/>
      <c r="E180" s="361"/>
      <c r="F180" s="46"/>
      <c r="G180" s="527"/>
      <c r="H180" s="527"/>
      <c r="I180" s="125"/>
      <c r="J180" s="525"/>
      <c r="K180" s="526"/>
      <c r="L180" s="523"/>
      <c r="M180" s="524"/>
      <c r="N180" s="524"/>
      <c r="O180" s="524"/>
      <c r="P180" s="524"/>
      <c r="Q180" s="524"/>
      <c r="R180" s="129"/>
      <c r="S180" s="129"/>
      <c r="T180" s="146"/>
      <c r="U180" s="147"/>
    </row>
    <row r="181" spans="1:21" s="4" customFormat="1" ht="26.4" customHeight="1" x14ac:dyDescent="0.2">
      <c r="A181" s="48"/>
      <c r="B181" s="44"/>
      <c r="C181" s="45"/>
      <c r="D181" s="361"/>
      <c r="E181" s="361"/>
      <c r="F181" s="46"/>
      <c r="G181" s="527"/>
      <c r="H181" s="527"/>
      <c r="I181" s="125"/>
      <c r="J181" s="525"/>
      <c r="K181" s="526"/>
      <c r="L181" s="523"/>
      <c r="M181" s="524"/>
      <c r="N181" s="524"/>
      <c r="O181" s="524"/>
      <c r="P181" s="524"/>
      <c r="Q181" s="524"/>
      <c r="R181" s="129"/>
      <c r="S181" s="129"/>
      <c r="T181" s="146"/>
      <c r="U181" s="147"/>
    </row>
    <row r="182" spans="1:21" s="4" customFormat="1" ht="26.4" customHeight="1" x14ac:dyDescent="0.2">
      <c r="A182" s="48"/>
      <c r="B182" s="44"/>
      <c r="C182" s="45"/>
      <c r="D182" s="361"/>
      <c r="E182" s="361"/>
      <c r="F182" s="46"/>
      <c r="G182" s="527"/>
      <c r="H182" s="527"/>
      <c r="I182" s="125"/>
      <c r="J182" s="525"/>
      <c r="K182" s="526"/>
      <c r="L182" s="523"/>
      <c r="M182" s="524"/>
      <c r="N182" s="524"/>
      <c r="O182" s="524"/>
      <c r="P182" s="524"/>
      <c r="Q182" s="524"/>
      <c r="R182" s="129"/>
      <c r="S182" s="129"/>
      <c r="T182" s="146"/>
      <c r="U182" s="147"/>
    </row>
    <row r="183" spans="1:21" s="4" customFormat="1" ht="26.4" customHeight="1" x14ac:dyDescent="0.2">
      <c r="A183" s="48"/>
      <c r="B183" s="44"/>
      <c r="C183" s="45"/>
      <c r="D183" s="361"/>
      <c r="E183" s="361"/>
      <c r="F183" s="46"/>
      <c r="G183" s="527"/>
      <c r="H183" s="527"/>
      <c r="I183" s="125"/>
      <c r="J183" s="525"/>
      <c r="K183" s="526"/>
      <c r="L183" s="523"/>
      <c r="M183" s="524"/>
      <c r="N183" s="524"/>
      <c r="O183" s="524"/>
      <c r="P183" s="524"/>
      <c r="Q183" s="524"/>
      <c r="R183" s="129"/>
      <c r="S183" s="129"/>
      <c r="T183" s="146"/>
      <c r="U183" s="147"/>
    </row>
    <row r="184" spans="1:21" s="4" customFormat="1" ht="26.4" customHeight="1" x14ac:dyDescent="0.2">
      <c r="A184" s="48"/>
      <c r="B184" s="44"/>
      <c r="C184" s="45"/>
      <c r="D184" s="361"/>
      <c r="E184" s="361"/>
      <c r="F184" s="46"/>
      <c r="G184" s="527"/>
      <c r="H184" s="527"/>
      <c r="I184" s="125"/>
      <c r="J184" s="525"/>
      <c r="K184" s="526"/>
      <c r="L184" s="523"/>
      <c r="M184" s="524"/>
      <c r="N184" s="524"/>
      <c r="O184" s="524"/>
      <c r="P184" s="524"/>
      <c r="Q184" s="524"/>
      <c r="R184" s="129"/>
      <c r="S184" s="129"/>
      <c r="T184" s="146"/>
      <c r="U184" s="147"/>
    </row>
    <row r="185" spans="1:21" ht="26.25" customHeight="1" x14ac:dyDescent="0.2">
      <c r="A185" s="381" t="s">
        <v>21</v>
      </c>
      <c r="B185" s="49"/>
      <c r="C185" s="134"/>
      <c r="D185" s="135"/>
      <c r="E185" s="135"/>
      <c r="F185" s="136"/>
      <c r="G185" s="137"/>
      <c r="H185" s="137"/>
      <c r="I185" s="138"/>
      <c r="J185" s="531"/>
      <c r="K185" s="532"/>
      <c r="L185" s="126"/>
      <c r="M185" s="126"/>
      <c r="N185" s="126"/>
      <c r="O185" s="126"/>
      <c r="P185" s="529"/>
      <c r="Q185" s="530"/>
      <c r="R185" s="130"/>
      <c r="S185" s="131"/>
      <c r="T185" s="130"/>
      <c r="U185" s="124"/>
    </row>
    <row r="186" spans="1:21" ht="22.5" customHeight="1" thickBot="1" x14ac:dyDescent="0.25">
      <c r="A186" s="381"/>
      <c r="B186" s="50"/>
      <c r="C186" s="139"/>
      <c r="D186" s="140"/>
      <c r="E186" s="140"/>
      <c r="F186" s="141"/>
      <c r="G186" s="142"/>
      <c r="H186" s="142"/>
      <c r="I186" s="143"/>
      <c r="J186" s="143"/>
      <c r="K186" s="144"/>
      <c r="L186" s="127"/>
      <c r="M186" s="128"/>
      <c r="N186" s="128"/>
      <c r="O186" s="128"/>
      <c r="P186" s="128"/>
      <c r="Q186" s="128"/>
      <c r="R186" s="132"/>
      <c r="S186" s="133"/>
      <c r="T186" s="130"/>
      <c r="U186" s="124"/>
    </row>
    <row r="187" spans="1:21" s="4" customFormat="1" ht="26.4" customHeight="1" x14ac:dyDescent="0.2">
      <c r="A187" s="48"/>
      <c r="B187" s="44"/>
      <c r="C187" s="45"/>
      <c r="D187" s="361"/>
      <c r="E187" s="361"/>
      <c r="F187" s="46"/>
      <c r="G187" s="527"/>
      <c r="H187" s="527"/>
      <c r="I187" s="125"/>
      <c r="J187" s="525"/>
      <c r="K187" s="526"/>
      <c r="L187" s="523"/>
      <c r="M187" s="524"/>
      <c r="N187" s="524"/>
      <c r="O187" s="524"/>
      <c r="P187" s="524"/>
      <c r="Q187" s="524"/>
      <c r="R187" s="129"/>
      <c r="S187" s="129"/>
      <c r="T187" s="146"/>
      <c r="U187" s="147"/>
    </row>
    <row r="188" spans="1:21" s="4" customFormat="1" ht="26.4" customHeight="1" x14ac:dyDescent="0.2">
      <c r="A188" s="48"/>
      <c r="B188" s="44"/>
      <c r="C188" s="45"/>
      <c r="D188" s="361"/>
      <c r="E188" s="361"/>
      <c r="F188" s="46"/>
      <c r="G188" s="527"/>
      <c r="H188" s="527"/>
      <c r="I188" s="125"/>
      <c r="J188" s="525"/>
      <c r="K188" s="526"/>
      <c r="L188" s="523"/>
      <c r="M188" s="524"/>
      <c r="N188" s="524"/>
      <c r="O188" s="524"/>
      <c r="P188" s="524"/>
      <c r="Q188" s="524"/>
      <c r="R188" s="129"/>
      <c r="S188" s="129"/>
      <c r="T188" s="146"/>
      <c r="U188" s="147"/>
    </row>
    <row r="189" spans="1:21" s="4" customFormat="1" ht="26.4" customHeight="1" x14ac:dyDescent="0.2">
      <c r="A189" s="48"/>
      <c r="B189" s="44"/>
      <c r="C189" s="45"/>
      <c r="D189" s="361"/>
      <c r="E189" s="361"/>
      <c r="F189" s="46"/>
      <c r="G189" s="527"/>
      <c r="H189" s="527"/>
      <c r="I189" s="125"/>
      <c r="J189" s="525"/>
      <c r="K189" s="526"/>
      <c r="L189" s="523"/>
      <c r="M189" s="524"/>
      <c r="N189" s="524"/>
      <c r="O189" s="524"/>
      <c r="P189" s="524"/>
      <c r="Q189" s="524"/>
      <c r="R189" s="129"/>
      <c r="S189" s="129"/>
      <c r="T189" s="146"/>
      <c r="U189" s="147"/>
    </row>
    <row r="190" spans="1:21" s="4" customFormat="1" ht="26.4" customHeight="1" x14ac:dyDescent="0.2">
      <c r="A190" s="48"/>
      <c r="B190" s="44"/>
      <c r="C190" s="45"/>
      <c r="D190" s="361"/>
      <c r="E190" s="361"/>
      <c r="F190" s="46"/>
      <c r="G190" s="527"/>
      <c r="H190" s="527"/>
      <c r="I190" s="125"/>
      <c r="J190" s="525"/>
      <c r="K190" s="526"/>
      <c r="L190" s="523"/>
      <c r="M190" s="524"/>
      <c r="N190" s="524"/>
      <c r="O190" s="524"/>
      <c r="P190" s="524"/>
      <c r="Q190" s="524"/>
      <c r="R190" s="129"/>
      <c r="S190" s="129"/>
      <c r="T190" s="146"/>
      <c r="U190" s="147"/>
    </row>
    <row r="191" spans="1:21" s="4" customFormat="1" ht="26.4" customHeight="1" x14ac:dyDescent="0.2">
      <c r="A191" s="48"/>
      <c r="B191" s="44"/>
      <c r="C191" s="45"/>
      <c r="D191" s="361"/>
      <c r="E191" s="361"/>
      <c r="F191" s="46"/>
      <c r="G191" s="527"/>
      <c r="H191" s="527"/>
      <c r="I191" s="125"/>
      <c r="J191" s="525"/>
      <c r="K191" s="526"/>
      <c r="L191" s="523"/>
      <c r="M191" s="524"/>
      <c r="N191" s="524"/>
      <c r="O191" s="524"/>
      <c r="P191" s="524"/>
      <c r="Q191" s="524"/>
      <c r="R191" s="129"/>
      <c r="S191" s="129"/>
      <c r="T191" s="146"/>
      <c r="U191" s="147"/>
    </row>
    <row r="192" spans="1:21" s="4" customFormat="1" ht="26.4" customHeight="1" x14ac:dyDescent="0.2">
      <c r="A192" s="48"/>
      <c r="B192" s="44"/>
      <c r="C192" s="45"/>
      <c r="D192" s="361"/>
      <c r="E192" s="361"/>
      <c r="F192" s="46"/>
      <c r="G192" s="527"/>
      <c r="H192" s="527"/>
      <c r="I192" s="125"/>
      <c r="J192" s="525"/>
      <c r="K192" s="526"/>
      <c r="L192" s="523"/>
      <c r="M192" s="524"/>
      <c r="N192" s="524"/>
      <c r="O192" s="524"/>
      <c r="P192" s="524"/>
      <c r="Q192" s="524"/>
      <c r="R192" s="129"/>
      <c r="S192" s="129"/>
      <c r="T192" s="146"/>
      <c r="U192" s="147"/>
    </row>
    <row r="193" spans="1:21" s="4" customFormat="1" ht="26.4" customHeight="1" x14ac:dyDescent="0.2">
      <c r="A193" s="48"/>
      <c r="B193" s="44"/>
      <c r="C193" s="45"/>
      <c r="D193" s="361"/>
      <c r="E193" s="361"/>
      <c r="F193" s="46"/>
      <c r="G193" s="527"/>
      <c r="H193" s="527"/>
      <c r="I193" s="125"/>
      <c r="J193" s="525"/>
      <c r="K193" s="526"/>
      <c r="L193" s="523"/>
      <c r="M193" s="524"/>
      <c r="N193" s="524"/>
      <c r="O193" s="524"/>
      <c r="P193" s="524"/>
      <c r="Q193" s="524"/>
      <c r="R193" s="129"/>
      <c r="S193" s="129"/>
      <c r="T193" s="146"/>
      <c r="U193" s="147"/>
    </row>
    <row r="194" spans="1:21" s="4" customFormat="1" ht="26.4" customHeight="1" x14ac:dyDescent="0.2">
      <c r="A194" s="48"/>
      <c r="B194" s="44"/>
      <c r="C194" s="45"/>
      <c r="D194" s="361"/>
      <c r="E194" s="361"/>
      <c r="F194" s="46"/>
      <c r="G194" s="527"/>
      <c r="H194" s="527"/>
      <c r="I194" s="125"/>
      <c r="J194" s="525"/>
      <c r="K194" s="526"/>
      <c r="L194" s="523"/>
      <c r="M194" s="524"/>
      <c r="N194" s="524"/>
      <c r="O194" s="524"/>
      <c r="P194" s="524"/>
      <c r="Q194" s="524"/>
      <c r="R194" s="129"/>
      <c r="S194" s="129"/>
      <c r="T194" s="146"/>
      <c r="U194" s="147"/>
    </row>
    <row r="195" spans="1:21" s="4" customFormat="1" ht="26.4" customHeight="1" x14ac:dyDescent="0.2">
      <c r="A195" s="48"/>
      <c r="B195" s="44"/>
      <c r="C195" s="45"/>
      <c r="D195" s="361"/>
      <c r="E195" s="361"/>
      <c r="F195" s="46"/>
      <c r="G195" s="527"/>
      <c r="H195" s="527"/>
      <c r="I195" s="125"/>
      <c r="J195" s="525"/>
      <c r="K195" s="526"/>
      <c r="L195" s="523"/>
      <c r="M195" s="524"/>
      <c r="N195" s="524"/>
      <c r="O195" s="524"/>
      <c r="P195" s="524"/>
      <c r="Q195" s="524"/>
      <c r="R195" s="129"/>
      <c r="S195" s="129"/>
      <c r="T195" s="146"/>
      <c r="U195" s="147"/>
    </row>
    <row r="196" spans="1:21" s="4" customFormat="1" ht="26.4" customHeight="1" x14ac:dyDescent="0.2">
      <c r="A196" s="48"/>
      <c r="B196" s="44"/>
      <c r="C196" s="45"/>
      <c r="D196" s="361"/>
      <c r="E196" s="361"/>
      <c r="F196" s="46"/>
      <c r="G196" s="527"/>
      <c r="H196" s="527"/>
      <c r="I196" s="125"/>
      <c r="J196" s="525"/>
      <c r="K196" s="526"/>
      <c r="L196" s="523"/>
      <c r="M196" s="524"/>
      <c r="N196" s="524"/>
      <c r="O196" s="524"/>
      <c r="P196" s="524"/>
      <c r="Q196" s="524"/>
      <c r="R196" s="129"/>
      <c r="S196" s="129"/>
      <c r="T196" s="146"/>
      <c r="U196" s="147"/>
    </row>
    <row r="197" spans="1:21" s="4" customFormat="1" ht="26.4" customHeight="1" x14ac:dyDescent="0.2">
      <c r="A197" s="48"/>
      <c r="B197" s="44"/>
      <c r="C197" s="45"/>
      <c r="D197" s="361"/>
      <c r="E197" s="361"/>
      <c r="F197" s="46"/>
      <c r="G197" s="527"/>
      <c r="H197" s="527"/>
      <c r="I197" s="125"/>
      <c r="J197" s="525"/>
      <c r="K197" s="526"/>
      <c r="L197" s="523"/>
      <c r="M197" s="524"/>
      <c r="N197" s="524"/>
      <c r="O197" s="524"/>
      <c r="P197" s="524"/>
      <c r="Q197" s="524"/>
      <c r="R197" s="129"/>
      <c r="S197" s="129"/>
      <c r="T197" s="146"/>
      <c r="U197" s="147"/>
    </row>
    <row r="198" spans="1:21" s="4" customFormat="1" ht="26.4" customHeight="1" x14ac:dyDescent="0.2">
      <c r="A198" s="48"/>
      <c r="B198" s="44"/>
      <c r="C198" s="45"/>
      <c r="D198" s="361"/>
      <c r="E198" s="361"/>
      <c r="F198" s="46"/>
      <c r="G198" s="527"/>
      <c r="H198" s="527"/>
      <c r="I198" s="125"/>
      <c r="J198" s="525"/>
      <c r="K198" s="526"/>
      <c r="L198" s="523"/>
      <c r="M198" s="524"/>
      <c r="N198" s="524"/>
      <c r="O198" s="524"/>
      <c r="P198" s="524"/>
      <c r="Q198" s="524"/>
      <c r="R198" s="129"/>
      <c r="S198" s="129"/>
      <c r="T198" s="146"/>
      <c r="U198" s="147"/>
    </row>
    <row r="199" spans="1:21" s="4" customFormat="1" ht="26.4" customHeight="1" x14ac:dyDescent="0.2">
      <c r="A199" s="48"/>
      <c r="B199" s="44"/>
      <c r="C199" s="45"/>
      <c r="D199" s="361"/>
      <c r="E199" s="361"/>
      <c r="F199" s="46"/>
      <c r="G199" s="527"/>
      <c r="H199" s="527"/>
      <c r="I199" s="125"/>
      <c r="J199" s="525"/>
      <c r="K199" s="526"/>
      <c r="L199" s="523"/>
      <c r="M199" s="524"/>
      <c r="N199" s="524"/>
      <c r="O199" s="524"/>
      <c r="P199" s="524"/>
      <c r="Q199" s="524"/>
      <c r="R199" s="129"/>
      <c r="S199" s="129"/>
      <c r="T199" s="146"/>
      <c r="U199" s="147"/>
    </row>
    <row r="200" spans="1:21" s="4" customFormat="1" ht="26.4" customHeight="1" x14ac:dyDescent="0.2">
      <c r="A200" s="48"/>
      <c r="B200" s="44"/>
      <c r="C200" s="45"/>
      <c r="D200" s="361"/>
      <c r="E200" s="361"/>
      <c r="F200" s="46"/>
      <c r="G200" s="527"/>
      <c r="H200" s="527"/>
      <c r="I200" s="125"/>
      <c r="J200" s="525"/>
      <c r="K200" s="526"/>
      <c r="L200" s="523"/>
      <c r="M200" s="524"/>
      <c r="N200" s="524"/>
      <c r="O200" s="524"/>
      <c r="P200" s="524"/>
      <c r="Q200" s="524"/>
      <c r="R200" s="129"/>
      <c r="S200" s="129"/>
      <c r="T200" s="146"/>
      <c r="U200" s="147"/>
    </row>
    <row r="201" spans="1:21" s="4" customFormat="1" ht="26.4" customHeight="1" x14ac:dyDescent="0.2">
      <c r="A201" s="48"/>
      <c r="B201" s="44"/>
      <c r="C201" s="45"/>
      <c r="D201" s="361"/>
      <c r="E201" s="361"/>
      <c r="F201" s="46"/>
      <c r="G201" s="527"/>
      <c r="H201" s="527"/>
      <c r="I201" s="125"/>
      <c r="J201" s="525"/>
      <c r="K201" s="526"/>
      <c r="L201" s="523"/>
      <c r="M201" s="524"/>
      <c r="N201" s="524"/>
      <c r="O201" s="524"/>
      <c r="P201" s="524"/>
      <c r="Q201" s="524"/>
      <c r="R201" s="129"/>
      <c r="S201" s="129"/>
      <c r="T201" s="146"/>
      <c r="U201" s="147"/>
    </row>
    <row r="202" spans="1:21" s="4" customFormat="1" ht="26.4" customHeight="1" x14ac:dyDescent="0.2">
      <c r="A202" s="48"/>
      <c r="B202" s="44"/>
      <c r="C202" s="45"/>
      <c r="D202" s="361"/>
      <c r="E202" s="361"/>
      <c r="F202" s="46"/>
      <c r="G202" s="527"/>
      <c r="H202" s="527"/>
      <c r="I202" s="125"/>
      <c r="J202" s="525"/>
      <c r="K202" s="526"/>
      <c r="L202" s="523"/>
      <c r="M202" s="524"/>
      <c r="N202" s="524"/>
      <c r="O202" s="524"/>
      <c r="P202" s="524"/>
      <c r="Q202" s="524"/>
      <c r="R202" s="129"/>
      <c r="S202" s="129"/>
      <c r="T202" s="146"/>
      <c r="U202" s="147"/>
    </row>
    <row r="203" spans="1:21" ht="26.25" customHeight="1" x14ac:dyDescent="0.2">
      <c r="A203" s="381" t="s">
        <v>21</v>
      </c>
      <c r="B203" s="49"/>
      <c r="C203" s="134"/>
      <c r="D203" s="135"/>
      <c r="E203" s="135"/>
      <c r="F203" s="136"/>
      <c r="G203" s="137"/>
      <c r="H203" s="137"/>
      <c r="I203" s="138"/>
      <c r="J203" s="531"/>
      <c r="K203" s="532"/>
      <c r="L203" s="126"/>
      <c r="M203" s="126"/>
      <c r="N203" s="126"/>
      <c r="O203" s="126"/>
      <c r="P203" s="529"/>
      <c r="Q203" s="530"/>
      <c r="R203" s="130"/>
      <c r="S203" s="131"/>
      <c r="T203" s="130"/>
      <c r="U203" s="124"/>
    </row>
    <row r="204" spans="1:21" ht="22.5" customHeight="1" thickBot="1" x14ac:dyDescent="0.25">
      <c r="A204" s="381"/>
      <c r="B204" s="50"/>
      <c r="C204" s="139"/>
      <c r="D204" s="140"/>
      <c r="E204" s="140"/>
      <c r="F204" s="141"/>
      <c r="G204" s="142"/>
      <c r="H204" s="142"/>
      <c r="I204" s="143"/>
      <c r="J204" s="143"/>
      <c r="K204" s="144"/>
      <c r="L204" s="127"/>
      <c r="M204" s="128"/>
      <c r="N204" s="128"/>
      <c r="O204" s="128"/>
      <c r="P204" s="128"/>
      <c r="Q204" s="128"/>
      <c r="R204" s="132"/>
      <c r="S204" s="133"/>
      <c r="T204" s="130"/>
      <c r="U204" s="124"/>
    </row>
    <row r="205" spans="1:21" s="4" customFormat="1" ht="26.4" customHeight="1" x14ac:dyDescent="0.2">
      <c r="A205" s="48"/>
      <c r="B205" s="44"/>
      <c r="C205" s="45"/>
      <c r="D205" s="361"/>
      <c r="E205" s="361"/>
      <c r="F205" s="46"/>
      <c r="G205" s="527"/>
      <c r="H205" s="527"/>
      <c r="I205" s="125"/>
      <c r="J205" s="525"/>
      <c r="K205" s="526"/>
      <c r="L205" s="523"/>
      <c r="M205" s="524"/>
      <c r="N205" s="524"/>
      <c r="O205" s="524"/>
      <c r="P205" s="524"/>
      <c r="Q205" s="524"/>
      <c r="R205" s="129"/>
      <c r="S205" s="129"/>
      <c r="T205" s="146"/>
      <c r="U205" s="147"/>
    </row>
    <row r="206" spans="1:21" s="4" customFormat="1" ht="26.4" customHeight="1" x14ac:dyDescent="0.2">
      <c r="A206" s="48"/>
      <c r="B206" s="44"/>
      <c r="C206" s="45"/>
      <c r="D206" s="361"/>
      <c r="E206" s="361"/>
      <c r="F206" s="46"/>
      <c r="G206" s="527"/>
      <c r="H206" s="527"/>
      <c r="I206" s="125"/>
      <c r="J206" s="525"/>
      <c r="K206" s="526"/>
      <c r="L206" s="523"/>
      <c r="M206" s="524"/>
      <c r="N206" s="524"/>
      <c r="O206" s="524"/>
      <c r="P206" s="524"/>
      <c r="Q206" s="524"/>
      <c r="R206" s="129"/>
      <c r="S206" s="129"/>
      <c r="T206" s="146"/>
      <c r="U206" s="147"/>
    </row>
    <row r="207" spans="1:21" s="4" customFormat="1" ht="26.4" customHeight="1" x14ac:dyDescent="0.2">
      <c r="A207" s="48"/>
      <c r="B207" s="44"/>
      <c r="C207" s="45"/>
      <c r="D207" s="361"/>
      <c r="E207" s="361"/>
      <c r="F207" s="46"/>
      <c r="G207" s="527"/>
      <c r="H207" s="527"/>
      <c r="I207" s="125"/>
      <c r="J207" s="525"/>
      <c r="K207" s="526"/>
      <c r="L207" s="523"/>
      <c r="M207" s="524"/>
      <c r="N207" s="524"/>
      <c r="O207" s="524"/>
      <c r="P207" s="524"/>
      <c r="Q207" s="524"/>
      <c r="R207" s="129"/>
      <c r="S207" s="129"/>
      <c r="T207" s="146"/>
      <c r="U207" s="147"/>
    </row>
    <row r="208" spans="1:21" s="4" customFormat="1" ht="26.4" customHeight="1" x14ac:dyDescent="0.2">
      <c r="A208" s="48"/>
      <c r="B208" s="44"/>
      <c r="C208" s="45"/>
      <c r="D208" s="361"/>
      <c r="E208" s="361"/>
      <c r="F208" s="46"/>
      <c r="G208" s="527"/>
      <c r="H208" s="527"/>
      <c r="I208" s="125"/>
      <c r="J208" s="525"/>
      <c r="K208" s="526"/>
      <c r="L208" s="523"/>
      <c r="M208" s="524"/>
      <c r="N208" s="524"/>
      <c r="O208" s="524"/>
      <c r="P208" s="524"/>
      <c r="Q208" s="524"/>
      <c r="R208" s="129"/>
      <c r="S208" s="129"/>
      <c r="T208" s="146"/>
      <c r="U208" s="147"/>
    </row>
    <row r="209" spans="1:21" s="4" customFormat="1" ht="26.4" customHeight="1" x14ac:dyDescent="0.2">
      <c r="A209" s="48"/>
      <c r="B209" s="44"/>
      <c r="C209" s="45"/>
      <c r="D209" s="361"/>
      <c r="E209" s="361"/>
      <c r="F209" s="46"/>
      <c r="G209" s="527"/>
      <c r="H209" s="527"/>
      <c r="I209" s="125"/>
      <c r="J209" s="525"/>
      <c r="K209" s="526"/>
      <c r="L209" s="523"/>
      <c r="M209" s="524"/>
      <c r="N209" s="524"/>
      <c r="O209" s="524"/>
      <c r="P209" s="524"/>
      <c r="Q209" s="524"/>
      <c r="R209" s="129"/>
      <c r="S209" s="129"/>
      <c r="T209" s="146"/>
      <c r="U209" s="147"/>
    </row>
    <row r="210" spans="1:21" s="4" customFormat="1" ht="26.4" customHeight="1" x14ac:dyDescent="0.2">
      <c r="A210" s="48"/>
      <c r="B210" s="44"/>
      <c r="C210" s="45"/>
      <c r="D210" s="361"/>
      <c r="E210" s="361"/>
      <c r="F210" s="46"/>
      <c r="G210" s="527"/>
      <c r="H210" s="527"/>
      <c r="I210" s="125"/>
      <c r="J210" s="525"/>
      <c r="K210" s="526"/>
      <c r="L210" s="523"/>
      <c r="M210" s="524"/>
      <c r="N210" s="524"/>
      <c r="O210" s="524"/>
      <c r="P210" s="524"/>
      <c r="Q210" s="524"/>
      <c r="R210" s="129"/>
      <c r="S210" s="129"/>
      <c r="T210" s="146"/>
      <c r="U210" s="147"/>
    </row>
    <row r="211" spans="1:21" s="4" customFormat="1" ht="26.4" customHeight="1" x14ac:dyDescent="0.2">
      <c r="A211" s="48"/>
      <c r="B211" s="44"/>
      <c r="C211" s="45"/>
      <c r="D211" s="361"/>
      <c r="E211" s="361"/>
      <c r="F211" s="46"/>
      <c r="G211" s="527"/>
      <c r="H211" s="527"/>
      <c r="I211" s="125"/>
      <c r="J211" s="525"/>
      <c r="K211" s="526"/>
      <c r="L211" s="523"/>
      <c r="M211" s="524"/>
      <c r="N211" s="524"/>
      <c r="O211" s="524"/>
      <c r="P211" s="524"/>
      <c r="Q211" s="524"/>
      <c r="R211" s="129"/>
      <c r="S211" s="129"/>
      <c r="T211" s="146"/>
      <c r="U211" s="147"/>
    </row>
    <row r="212" spans="1:21" s="4" customFormat="1" ht="26.4" customHeight="1" x14ac:dyDescent="0.2">
      <c r="A212" s="48"/>
      <c r="B212" s="44"/>
      <c r="C212" s="45"/>
      <c r="D212" s="361"/>
      <c r="E212" s="361"/>
      <c r="F212" s="46"/>
      <c r="G212" s="527"/>
      <c r="H212" s="527"/>
      <c r="I212" s="125"/>
      <c r="J212" s="525"/>
      <c r="K212" s="526"/>
      <c r="L212" s="523"/>
      <c r="M212" s="524"/>
      <c r="N212" s="524"/>
      <c r="O212" s="524"/>
      <c r="P212" s="524"/>
      <c r="Q212" s="524"/>
      <c r="R212" s="129"/>
      <c r="S212" s="129"/>
      <c r="T212" s="146"/>
      <c r="U212" s="147"/>
    </row>
    <row r="213" spans="1:21" s="4" customFormat="1" ht="26.4" customHeight="1" x14ac:dyDescent="0.2">
      <c r="A213" s="48"/>
      <c r="B213" s="44"/>
      <c r="C213" s="45"/>
      <c r="D213" s="361"/>
      <c r="E213" s="361"/>
      <c r="F213" s="46"/>
      <c r="G213" s="527"/>
      <c r="H213" s="527"/>
      <c r="I213" s="125"/>
      <c r="J213" s="525"/>
      <c r="K213" s="526"/>
      <c r="L213" s="523"/>
      <c r="M213" s="524"/>
      <c r="N213" s="524"/>
      <c r="O213" s="524"/>
      <c r="P213" s="524"/>
      <c r="Q213" s="524"/>
      <c r="R213" s="129"/>
      <c r="S213" s="129"/>
      <c r="T213" s="146"/>
      <c r="U213" s="147"/>
    </row>
    <row r="214" spans="1:21" s="4" customFormat="1" ht="26.4" customHeight="1" x14ac:dyDescent="0.2">
      <c r="A214" s="48"/>
      <c r="B214" s="44"/>
      <c r="C214" s="45"/>
      <c r="D214" s="361"/>
      <c r="E214" s="361"/>
      <c r="F214" s="46"/>
      <c r="G214" s="527"/>
      <c r="H214" s="527"/>
      <c r="I214" s="125"/>
      <c r="J214" s="525"/>
      <c r="K214" s="526"/>
      <c r="L214" s="523"/>
      <c r="M214" s="524"/>
      <c r="N214" s="524"/>
      <c r="O214" s="524"/>
      <c r="P214" s="524"/>
      <c r="Q214" s="524"/>
      <c r="R214" s="129"/>
      <c r="S214" s="129"/>
      <c r="T214" s="146"/>
      <c r="U214" s="147"/>
    </row>
    <row r="215" spans="1:21" s="4" customFormat="1" ht="26.4" customHeight="1" x14ac:dyDescent="0.2">
      <c r="A215" s="48"/>
      <c r="B215" s="44"/>
      <c r="C215" s="45"/>
      <c r="D215" s="361"/>
      <c r="E215" s="361"/>
      <c r="F215" s="46"/>
      <c r="G215" s="527"/>
      <c r="H215" s="527"/>
      <c r="I215" s="125"/>
      <c r="J215" s="525"/>
      <c r="K215" s="526"/>
      <c r="L215" s="523"/>
      <c r="M215" s="524"/>
      <c r="N215" s="524"/>
      <c r="O215" s="524"/>
      <c r="P215" s="524"/>
      <c r="Q215" s="524"/>
      <c r="R215" s="129"/>
      <c r="S215" s="129"/>
      <c r="T215" s="146"/>
      <c r="U215" s="147"/>
    </row>
    <row r="216" spans="1:21" s="4" customFormat="1" ht="26.4" customHeight="1" x14ac:dyDescent="0.2">
      <c r="A216" s="48"/>
      <c r="B216" s="44"/>
      <c r="C216" s="45"/>
      <c r="D216" s="361"/>
      <c r="E216" s="361"/>
      <c r="F216" s="46"/>
      <c r="G216" s="527"/>
      <c r="H216" s="527"/>
      <c r="I216" s="125"/>
      <c r="J216" s="525"/>
      <c r="K216" s="526"/>
      <c r="L216" s="523"/>
      <c r="M216" s="524"/>
      <c r="N216" s="524"/>
      <c r="O216" s="524"/>
      <c r="P216" s="524"/>
      <c r="Q216" s="524"/>
      <c r="R216" s="129"/>
      <c r="S216" s="129"/>
      <c r="T216" s="146"/>
      <c r="U216" s="147"/>
    </row>
    <row r="217" spans="1:21" s="4" customFormat="1" ht="26.4" customHeight="1" x14ac:dyDescent="0.2">
      <c r="A217" s="48"/>
      <c r="B217" s="44"/>
      <c r="C217" s="45"/>
      <c r="D217" s="361"/>
      <c r="E217" s="361"/>
      <c r="F217" s="46"/>
      <c r="G217" s="527"/>
      <c r="H217" s="527"/>
      <c r="I217" s="125"/>
      <c r="J217" s="525"/>
      <c r="K217" s="526"/>
      <c r="L217" s="523"/>
      <c r="M217" s="524"/>
      <c r="N217" s="524"/>
      <c r="O217" s="524"/>
      <c r="P217" s="524"/>
      <c r="Q217" s="524"/>
      <c r="R217" s="129"/>
      <c r="S217" s="129"/>
      <c r="T217" s="146"/>
      <c r="U217" s="147"/>
    </row>
    <row r="218" spans="1:21" s="4" customFormat="1" ht="26.4" customHeight="1" x14ac:dyDescent="0.2">
      <c r="A218" s="48"/>
      <c r="B218" s="44"/>
      <c r="C218" s="45"/>
      <c r="D218" s="361"/>
      <c r="E218" s="361"/>
      <c r="F218" s="46"/>
      <c r="G218" s="527"/>
      <c r="H218" s="527"/>
      <c r="I218" s="125"/>
      <c r="J218" s="525"/>
      <c r="K218" s="526"/>
      <c r="L218" s="523"/>
      <c r="M218" s="524"/>
      <c r="N218" s="524"/>
      <c r="O218" s="524"/>
      <c r="P218" s="524"/>
      <c r="Q218" s="524"/>
      <c r="R218" s="129"/>
      <c r="S218" s="129"/>
      <c r="T218" s="146"/>
      <c r="U218" s="147"/>
    </row>
    <row r="219" spans="1:21" s="4" customFormat="1" ht="26.4" customHeight="1" x14ac:dyDescent="0.2">
      <c r="A219" s="48"/>
      <c r="B219" s="44"/>
      <c r="C219" s="45"/>
      <c r="D219" s="361"/>
      <c r="E219" s="361"/>
      <c r="F219" s="46"/>
      <c r="G219" s="527"/>
      <c r="H219" s="527"/>
      <c r="I219" s="125"/>
      <c r="J219" s="525"/>
      <c r="K219" s="526"/>
      <c r="L219" s="523"/>
      <c r="M219" s="524"/>
      <c r="N219" s="524"/>
      <c r="O219" s="524"/>
      <c r="P219" s="524"/>
      <c r="Q219" s="524"/>
      <c r="R219" s="129"/>
      <c r="S219" s="129"/>
      <c r="T219" s="146"/>
      <c r="U219" s="147"/>
    </row>
    <row r="220" spans="1:21" s="4" customFormat="1" ht="26.4" customHeight="1" x14ac:dyDescent="0.2">
      <c r="A220" s="48"/>
      <c r="B220" s="44"/>
      <c r="C220" s="45"/>
      <c r="D220" s="361"/>
      <c r="E220" s="361"/>
      <c r="F220" s="46"/>
      <c r="G220" s="527"/>
      <c r="H220" s="527"/>
      <c r="I220" s="125"/>
      <c r="J220" s="525"/>
      <c r="K220" s="526"/>
      <c r="L220" s="523"/>
      <c r="M220" s="524"/>
      <c r="N220" s="524"/>
      <c r="O220" s="524"/>
      <c r="P220" s="524"/>
      <c r="Q220" s="524"/>
      <c r="R220" s="129"/>
      <c r="S220" s="129"/>
      <c r="T220" s="146"/>
      <c r="U220" s="147"/>
    </row>
    <row r="221" spans="1:21" ht="26.25" customHeight="1" x14ac:dyDescent="0.2">
      <c r="A221" s="381" t="s">
        <v>21</v>
      </c>
      <c r="B221" s="49"/>
      <c r="C221" s="134"/>
      <c r="D221" s="135"/>
      <c r="E221" s="135"/>
      <c r="F221" s="136"/>
      <c r="G221" s="137"/>
      <c r="H221" s="137"/>
      <c r="I221" s="138"/>
      <c r="J221" s="531"/>
      <c r="K221" s="532"/>
      <c r="L221" s="126"/>
      <c r="M221" s="126"/>
      <c r="N221" s="126"/>
      <c r="O221" s="126"/>
      <c r="P221" s="529"/>
      <c r="Q221" s="530"/>
      <c r="R221" s="130"/>
      <c r="S221" s="131"/>
      <c r="T221" s="130"/>
      <c r="U221" s="124"/>
    </row>
    <row r="222" spans="1:21" ht="22.5" customHeight="1" thickBot="1" x14ac:dyDescent="0.25">
      <c r="A222" s="381"/>
      <c r="B222" s="50"/>
      <c r="C222" s="139"/>
      <c r="D222" s="140"/>
      <c r="E222" s="140"/>
      <c r="F222" s="141"/>
      <c r="G222" s="142"/>
      <c r="H222" s="142"/>
      <c r="I222" s="143"/>
      <c r="J222" s="143"/>
      <c r="K222" s="144"/>
      <c r="L222" s="127"/>
      <c r="M222" s="128"/>
      <c r="N222" s="128"/>
      <c r="O222" s="128"/>
      <c r="P222" s="128"/>
      <c r="Q222" s="128"/>
      <c r="R222" s="132"/>
      <c r="S222" s="133"/>
      <c r="T222" s="130"/>
      <c r="U222" s="124"/>
    </row>
    <row r="223" spans="1:21" s="4" customFormat="1" ht="26.4" customHeight="1" x14ac:dyDescent="0.2">
      <c r="A223" s="48"/>
      <c r="B223" s="44"/>
      <c r="C223" s="45"/>
      <c r="D223" s="361"/>
      <c r="E223" s="361"/>
      <c r="F223" s="46"/>
      <c r="G223" s="527"/>
      <c r="H223" s="527"/>
      <c r="I223" s="125"/>
      <c r="J223" s="525"/>
      <c r="K223" s="526"/>
      <c r="L223" s="523"/>
      <c r="M223" s="524"/>
      <c r="N223" s="524"/>
      <c r="O223" s="524"/>
      <c r="P223" s="524"/>
      <c r="Q223" s="524"/>
      <c r="R223" s="129"/>
      <c r="S223" s="129"/>
      <c r="T223" s="146"/>
      <c r="U223" s="147"/>
    </row>
    <row r="224" spans="1:21" s="4" customFormat="1" ht="26.4" customHeight="1" x14ac:dyDescent="0.2">
      <c r="A224" s="48"/>
      <c r="B224" s="44"/>
      <c r="C224" s="45"/>
      <c r="D224" s="361"/>
      <c r="E224" s="361"/>
      <c r="F224" s="46"/>
      <c r="G224" s="527"/>
      <c r="H224" s="527"/>
      <c r="I224" s="125"/>
      <c r="J224" s="525"/>
      <c r="K224" s="526"/>
      <c r="L224" s="523"/>
      <c r="M224" s="524"/>
      <c r="N224" s="524"/>
      <c r="O224" s="524"/>
      <c r="P224" s="524"/>
      <c r="Q224" s="524"/>
      <c r="R224" s="129"/>
      <c r="S224" s="129"/>
      <c r="T224" s="146"/>
      <c r="U224" s="147"/>
    </row>
    <row r="225" spans="1:21" s="4" customFormat="1" ht="26.4" customHeight="1" x14ac:dyDescent="0.2">
      <c r="A225" s="48"/>
      <c r="B225" s="44"/>
      <c r="C225" s="45"/>
      <c r="D225" s="361"/>
      <c r="E225" s="361"/>
      <c r="F225" s="46"/>
      <c r="G225" s="527"/>
      <c r="H225" s="527"/>
      <c r="I225" s="125"/>
      <c r="J225" s="525"/>
      <c r="K225" s="526"/>
      <c r="L225" s="523"/>
      <c r="M225" s="524"/>
      <c r="N225" s="524"/>
      <c r="O225" s="524"/>
      <c r="P225" s="524"/>
      <c r="Q225" s="524"/>
      <c r="R225" s="129"/>
      <c r="S225" s="129"/>
      <c r="T225" s="146"/>
      <c r="U225" s="147"/>
    </row>
    <row r="226" spans="1:21" s="4" customFormat="1" ht="26.4" customHeight="1" x14ac:dyDescent="0.2">
      <c r="A226" s="48"/>
      <c r="B226" s="44"/>
      <c r="C226" s="45"/>
      <c r="D226" s="361"/>
      <c r="E226" s="361"/>
      <c r="F226" s="46"/>
      <c r="G226" s="527"/>
      <c r="H226" s="527"/>
      <c r="I226" s="125"/>
      <c r="J226" s="525"/>
      <c r="K226" s="526"/>
      <c r="L226" s="523"/>
      <c r="M226" s="524"/>
      <c r="N226" s="524"/>
      <c r="O226" s="524"/>
      <c r="P226" s="524"/>
      <c r="Q226" s="524"/>
      <c r="R226" s="129"/>
      <c r="S226" s="129"/>
      <c r="T226" s="146"/>
      <c r="U226" s="147"/>
    </row>
    <row r="227" spans="1:21" s="4" customFormat="1" ht="26.4" customHeight="1" x14ac:dyDescent="0.2">
      <c r="A227" s="48"/>
      <c r="B227" s="44"/>
      <c r="C227" s="45"/>
      <c r="D227" s="361"/>
      <c r="E227" s="361"/>
      <c r="F227" s="46"/>
      <c r="G227" s="527"/>
      <c r="H227" s="527"/>
      <c r="I227" s="125"/>
      <c r="J227" s="525"/>
      <c r="K227" s="526"/>
      <c r="L227" s="523"/>
      <c r="M227" s="524"/>
      <c r="N227" s="524"/>
      <c r="O227" s="524"/>
      <c r="P227" s="524"/>
      <c r="Q227" s="524"/>
      <c r="R227" s="129"/>
      <c r="S227" s="129"/>
      <c r="T227" s="146"/>
      <c r="U227" s="147"/>
    </row>
    <row r="228" spans="1:21" s="4" customFormat="1" ht="26.4" customHeight="1" x14ac:dyDescent="0.2">
      <c r="A228" s="48"/>
      <c r="B228" s="44"/>
      <c r="C228" s="45"/>
      <c r="D228" s="361"/>
      <c r="E228" s="361"/>
      <c r="F228" s="46"/>
      <c r="G228" s="527"/>
      <c r="H228" s="527"/>
      <c r="I228" s="125"/>
      <c r="J228" s="525"/>
      <c r="K228" s="526"/>
      <c r="L228" s="523"/>
      <c r="M228" s="524"/>
      <c r="N228" s="524"/>
      <c r="O228" s="524"/>
      <c r="P228" s="524"/>
      <c r="Q228" s="524"/>
      <c r="R228" s="129"/>
      <c r="S228" s="129"/>
      <c r="T228" s="146"/>
      <c r="U228" s="147"/>
    </row>
    <row r="229" spans="1:21" s="4" customFormat="1" ht="26.4" customHeight="1" x14ac:dyDescent="0.2">
      <c r="A229" s="48"/>
      <c r="B229" s="44"/>
      <c r="C229" s="45"/>
      <c r="D229" s="361"/>
      <c r="E229" s="361"/>
      <c r="F229" s="46"/>
      <c r="G229" s="527"/>
      <c r="H229" s="527"/>
      <c r="I229" s="125"/>
      <c r="J229" s="525"/>
      <c r="K229" s="526"/>
      <c r="L229" s="523"/>
      <c r="M229" s="524"/>
      <c r="N229" s="524"/>
      <c r="O229" s="524"/>
      <c r="P229" s="524"/>
      <c r="Q229" s="524"/>
      <c r="R229" s="129"/>
      <c r="S229" s="129"/>
      <c r="T229" s="146"/>
      <c r="U229" s="147"/>
    </row>
    <row r="230" spans="1:21" s="4" customFormat="1" ht="26.4" customHeight="1" x14ac:dyDescent="0.2">
      <c r="A230" s="48"/>
      <c r="B230" s="44"/>
      <c r="C230" s="45"/>
      <c r="D230" s="361"/>
      <c r="E230" s="361"/>
      <c r="F230" s="46"/>
      <c r="G230" s="527"/>
      <c r="H230" s="527"/>
      <c r="I230" s="125"/>
      <c r="J230" s="525"/>
      <c r="K230" s="526"/>
      <c r="L230" s="523"/>
      <c r="M230" s="524"/>
      <c r="N230" s="524"/>
      <c r="O230" s="524"/>
      <c r="P230" s="524"/>
      <c r="Q230" s="524"/>
      <c r="R230" s="129"/>
      <c r="S230" s="129"/>
      <c r="T230" s="146"/>
      <c r="U230" s="147"/>
    </row>
    <row r="231" spans="1:21" s="4" customFormat="1" ht="26.4" customHeight="1" x14ac:dyDescent="0.2">
      <c r="A231" s="48"/>
      <c r="B231" s="44"/>
      <c r="C231" s="45"/>
      <c r="D231" s="361"/>
      <c r="E231" s="361"/>
      <c r="F231" s="46"/>
      <c r="G231" s="527"/>
      <c r="H231" s="527"/>
      <c r="I231" s="125"/>
      <c r="J231" s="525"/>
      <c r="K231" s="526"/>
      <c r="L231" s="523"/>
      <c r="M231" s="524"/>
      <c r="N231" s="524"/>
      <c r="O231" s="524"/>
      <c r="P231" s="524"/>
      <c r="Q231" s="524"/>
      <c r="R231" s="129"/>
      <c r="S231" s="129"/>
      <c r="T231" s="146"/>
      <c r="U231" s="147"/>
    </row>
    <row r="232" spans="1:21" s="4" customFormat="1" ht="26.4" customHeight="1" x14ac:dyDescent="0.2">
      <c r="A232" s="48"/>
      <c r="B232" s="44"/>
      <c r="C232" s="45"/>
      <c r="D232" s="361"/>
      <c r="E232" s="361"/>
      <c r="F232" s="46"/>
      <c r="G232" s="527"/>
      <c r="H232" s="527"/>
      <c r="I232" s="125"/>
      <c r="J232" s="525"/>
      <c r="K232" s="526"/>
      <c r="L232" s="523"/>
      <c r="M232" s="524"/>
      <c r="N232" s="524"/>
      <c r="O232" s="524"/>
      <c r="P232" s="524"/>
      <c r="Q232" s="524"/>
      <c r="R232" s="129"/>
      <c r="S232" s="129"/>
      <c r="T232" s="146"/>
      <c r="U232" s="147"/>
    </row>
    <row r="233" spans="1:21" s="4" customFormat="1" ht="26.4" customHeight="1" x14ac:dyDescent="0.2">
      <c r="A233" s="48"/>
      <c r="B233" s="44"/>
      <c r="C233" s="45"/>
      <c r="D233" s="361"/>
      <c r="E233" s="361"/>
      <c r="F233" s="46"/>
      <c r="G233" s="527"/>
      <c r="H233" s="527"/>
      <c r="I233" s="125"/>
      <c r="J233" s="525"/>
      <c r="K233" s="526"/>
      <c r="L233" s="523"/>
      <c r="M233" s="524"/>
      <c r="N233" s="524"/>
      <c r="O233" s="524"/>
      <c r="P233" s="524"/>
      <c r="Q233" s="524"/>
      <c r="R233" s="129"/>
      <c r="S233" s="129"/>
      <c r="T233" s="146"/>
      <c r="U233" s="147"/>
    </row>
    <row r="234" spans="1:21" s="4" customFormat="1" ht="26.4" customHeight="1" x14ac:dyDescent="0.2">
      <c r="A234" s="48"/>
      <c r="B234" s="44"/>
      <c r="C234" s="45"/>
      <c r="D234" s="361"/>
      <c r="E234" s="361"/>
      <c r="F234" s="46"/>
      <c r="G234" s="527"/>
      <c r="H234" s="527"/>
      <c r="I234" s="125"/>
      <c r="J234" s="525"/>
      <c r="K234" s="526"/>
      <c r="L234" s="523"/>
      <c r="M234" s="524"/>
      <c r="N234" s="524"/>
      <c r="O234" s="524"/>
      <c r="P234" s="524"/>
      <c r="Q234" s="524"/>
      <c r="R234" s="129"/>
      <c r="S234" s="129"/>
      <c r="T234" s="146"/>
      <c r="U234" s="147"/>
    </row>
    <row r="235" spans="1:21" s="4" customFormat="1" ht="26.4" customHeight="1" x14ac:dyDescent="0.2">
      <c r="A235" s="48"/>
      <c r="B235" s="44"/>
      <c r="C235" s="45"/>
      <c r="D235" s="361"/>
      <c r="E235" s="361"/>
      <c r="F235" s="46"/>
      <c r="G235" s="527"/>
      <c r="H235" s="527"/>
      <c r="I235" s="125"/>
      <c r="J235" s="525"/>
      <c r="K235" s="526"/>
      <c r="L235" s="523"/>
      <c r="M235" s="524"/>
      <c r="N235" s="524"/>
      <c r="O235" s="524"/>
      <c r="P235" s="524"/>
      <c r="Q235" s="524"/>
      <c r="R235" s="129"/>
      <c r="S235" s="129"/>
      <c r="T235" s="146"/>
      <c r="U235" s="147"/>
    </row>
    <row r="236" spans="1:21" s="4" customFormat="1" ht="26.4" customHeight="1" x14ac:dyDescent="0.2">
      <c r="A236" s="48"/>
      <c r="B236" s="44"/>
      <c r="C236" s="45"/>
      <c r="D236" s="361"/>
      <c r="E236" s="361"/>
      <c r="F236" s="46"/>
      <c r="G236" s="527"/>
      <c r="H236" s="527"/>
      <c r="I236" s="125"/>
      <c r="J236" s="525"/>
      <c r="K236" s="526"/>
      <c r="L236" s="523"/>
      <c r="M236" s="524"/>
      <c r="N236" s="524"/>
      <c r="O236" s="524"/>
      <c r="P236" s="524"/>
      <c r="Q236" s="524"/>
      <c r="R236" s="129"/>
      <c r="S236" s="129"/>
      <c r="T236" s="146"/>
      <c r="U236" s="147"/>
    </row>
    <row r="237" spans="1:21" s="4" customFormat="1" ht="26.4" customHeight="1" x14ac:dyDescent="0.2">
      <c r="A237" s="48"/>
      <c r="B237" s="44"/>
      <c r="C237" s="45"/>
      <c r="D237" s="361"/>
      <c r="E237" s="361"/>
      <c r="F237" s="46"/>
      <c r="G237" s="527"/>
      <c r="H237" s="527"/>
      <c r="I237" s="125"/>
      <c r="J237" s="525"/>
      <c r="K237" s="526"/>
      <c r="L237" s="523"/>
      <c r="M237" s="524"/>
      <c r="N237" s="524"/>
      <c r="O237" s="524"/>
      <c r="P237" s="524"/>
      <c r="Q237" s="524"/>
      <c r="R237" s="129"/>
      <c r="S237" s="129"/>
      <c r="T237" s="146"/>
      <c r="U237" s="147"/>
    </row>
    <row r="238" spans="1:21" s="4" customFormat="1" ht="26.4" customHeight="1" x14ac:dyDescent="0.2">
      <c r="A238" s="48"/>
      <c r="B238" s="44"/>
      <c r="C238" s="45"/>
      <c r="D238" s="361"/>
      <c r="E238" s="361"/>
      <c r="F238" s="46"/>
      <c r="G238" s="527"/>
      <c r="H238" s="527"/>
      <c r="I238" s="125"/>
      <c r="J238" s="525"/>
      <c r="K238" s="526"/>
      <c r="L238" s="523"/>
      <c r="M238" s="524"/>
      <c r="N238" s="524"/>
      <c r="O238" s="524"/>
      <c r="P238" s="524"/>
      <c r="Q238" s="524"/>
      <c r="R238" s="129"/>
      <c r="S238" s="129"/>
      <c r="T238" s="146"/>
      <c r="U238" s="147"/>
    </row>
    <row r="239" spans="1:21" ht="26.25" customHeight="1" x14ac:dyDescent="0.2">
      <c r="A239" s="381" t="s">
        <v>21</v>
      </c>
      <c r="B239" s="49"/>
      <c r="C239" s="134"/>
      <c r="D239" s="135"/>
      <c r="E239" s="135"/>
      <c r="F239" s="136"/>
      <c r="G239" s="137"/>
      <c r="H239" s="137"/>
      <c r="I239" s="138"/>
      <c r="J239" s="531"/>
      <c r="K239" s="532"/>
      <c r="L239" s="126"/>
      <c r="M239" s="126"/>
      <c r="N239" s="126"/>
      <c r="O239" s="126"/>
      <c r="P239" s="529"/>
      <c r="Q239" s="530"/>
      <c r="R239" s="130"/>
      <c r="S239" s="131"/>
      <c r="T239" s="130"/>
      <c r="U239" s="124"/>
    </row>
    <row r="240" spans="1:21" ht="22.5" customHeight="1" thickBot="1" x14ac:dyDescent="0.25">
      <c r="A240" s="381"/>
      <c r="B240" s="50"/>
      <c r="C240" s="139"/>
      <c r="D240" s="140"/>
      <c r="E240" s="140"/>
      <c r="F240" s="141"/>
      <c r="G240" s="142"/>
      <c r="H240" s="142"/>
      <c r="I240" s="143"/>
      <c r="J240" s="143"/>
      <c r="K240" s="144"/>
      <c r="L240" s="127"/>
      <c r="M240" s="128"/>
      <c r="N240" s="128"/>
      <c r="O240" s="128"/>
      <c r="P240" s="128"/>
      <c r="Q240" s="128"/>
      <c r="R240" s="132"/>
      <c r="S240" s="133"/>
      <c r="T240" s="130"/>
      <c r="U240" s="124"/>
    </row>
    <row r="241" spans="1:21" s="4" customFormat="1" ht="26.4" customHeight="1" x14ac:dyDescent="0.2">
      <c r="A241" s="48"/>
      <c r="B241" s="44"/>
      <c r="C241" s="45"/>
      <c r="D241" s="361"/>
      <c r="E241" s="361"/>
      <c r="F241" s="46"/>
      <c r="G241" s="527"/>
      <c r="H241" s="527"/>
      <c r="I241" s="125"/>
      <c r="J241" s="525"/>
      <c r="K241" s="526"/>
      <c r="L241" s="523"/>
      <c r="M241" s="524"/>
      <c r="N241" s="524"/>
      <c r="O241" s="524"/>
      <c r="P241" s="524"/>
      <c r="Q241" s="524"/>
      <c r="R241" s="129"/>
      <c r="S241" s="129"/>
      <c r="T241" s="146"/>
      <c r="U241" s="147"/>
    </row>
    <row r="242" spans="1:21" s="4" customFormat="1" ht="26.4" customHeight="1" x14ac:dyDescent="0.2">
      <c r="A242" s="48"/>
      <c r="B242" s="44"/>
      <c r="C242" s="45"/>
      <c r="D242" s="361"/>
      <c r="E242" s="361"/>
      <c r="F242" s="46"/>
      <c r="G242" s="527"/>
      <c r="H242" s="527"/>
      <c r="I242" s="125"/>
      <c r="J242" s="525"/>
      <c r="K242" s="526"/>
      <c r="L242" s="523"/>
      <c r="M242" s="524"/>
      <c r="N242" s="524"/>
      <c r="O242" s="524"/>
      <c r="P242" s="524"/>
      <c r="Q242" s="524"/>
      <c r="R242" s="129"/>
      <c r="S242" s="129"/>
      <c r="T242" s="146"/>
      <c r="U242" s="147"/>
    </row>
    <row r="243" spans="1:21" s="4" customFormat="1" ht="26.4" customHeight="1" x14ac:dyDescent="0.2">
      <c r="A243" s="48"/>
      <c r="B243" s="44"/>
      <c r="C243" s="45"/>
      <c r="D243" s="361"/>
      <c r="E243" s="361"/>
      <c r="F243" s="46"/>
      <c r="G243" s="527"/>
      <c r="H243" s="527"/>
      <c r="I243" s="125"/>
      <c r="J243" s="525"/>
      <c r="K243" s="526"/>
      <c r="L243" s="523"/>
      <c r="M243" s="524"/>
      <c r="N243" s="524"/>
      <c r="O243" s="524"/>
      <c r="P243" s="524"/>
      <c r="Q243" s="524"/>
      <c r="R243" s="129"/>
      <c r="S243" s="129"/>
      <c r="T243" s="146"/>
      <c r="U243" s="147"/>
    </row>
    <row r="244" spans="1:21" s="4" customFormat="1" ht="26.4" customHeight="1" x14ac:dyDescent="0.2">
      <c r="A244" s="48"/>
      <c r="B244" s="44"/>
      <c r="C244" s="45"/>
      <c r="D244" s="361"/>
      <c r="E244" s="361"/>
      <c r="F244" s="46"/>
      <c r="G244" s="527"/>
      <c r="H244" s="527"/>
      <c r="I244" s="125"/>
      <c r="J244" s="525"/>
      <c r="K244" s="526"/>
      <c r="L244" s="523"/>
      <c r="M244" s="524"/>
      <c r="N244" s="524"/>
      <c r="O244" s="524"/>
      <c r="P244" s="524"/>
      <c r="Q244" s="524"/>
      <c r="R244" s="129"/>
      <c r="S244" s="129"/>
      <c r="T244" s="146"/>
      <c r="U244" s="147"/>
    </row>
    <row r="245" spans="1:21" s="4" customFormat="1" ht="26.4" customHeight="1" x14ac:dyDescent="0.2">
      <c r="A245" s="48"/>
      <c r="B245" s="44"/>
      <c r="C245" s="45"/>
      <c r="D245" s="361"/>
      <c r="E245" s="361"/>
      <c r="F245" s="46"/>
      <c r="G245" s="527"/>
      <c r="H245" s="527"/>
      <c r="I245" s="125"/>
      <c r="J245" s="525"/>
      <c r="K245" s="526"/>
      <c r="L245" s="523"/>
      <c r="M245" s="524"/>
      <c r="N245" s="524"/>
      <c r="O245" s="524"/>
      <c r="P245" s="524"/>
      <c r="Q245" s="524"/>
      <c r="R245" s="129"/>
      <c r="S245" s="129"/>
      <c r="T245" s="146"/>
      <c r="U245" s="147"/>
    </row>
    <row r="246" spans="1:21" s="4" customFormat="1" ht="26.4" customHeight="1" x14ac:dyDescent="0.2">
      <c r="A246" s="48"/>
      <c r="B246" s="44"/>
      <c r="C246" s="45"/>
      <c r="D246" s="361"/>
      <c r="E246" s="361"/>
      <c r="F246" s="46"/>
      <c r="G246" s="527"/>
      <c r="H246" s="527"/>
      <c r="I246" s="125"/>
      <c r="J246" s="525"/>
      <c r="K246" s="526"/>
      <c r="L246" s="523"/>
      <c r="M246" s="524"/>
      <c r="N246" s="524"/>
      <c r="O246" s="524"/>
      <c r="P246" s="524"/>
      <c r="Q246" s="524"/>
      <c r="R246" s="129"/>
      <c r="S246" s="129"/>
      <c r="T246" s="146"/>
      <c r="U246" s="147"/>
    </row>
    <row r="247" spans="1:21" s="4" customFormat="1" ht="26.4" customHeight="1" x14ac:dyDescent="0.2">
      <c r="A247" s="48"/>
      <c r="B247" s="44"/>
      <c r="C247" s="45"/>
      <c r="D247" s="361"/>
      <c r="E247" s="361"/>
      <c r="F247" s="46"/>
      <c r="G247" s="527"/>
      <c r="H247" s="527"/>
      <c r="I247" s="125"/>
      <c r="J247" s="525"/>
      <c r="K247" s="526"/>
      <c r="L247" s="523"/>
      <c r="M247" s="524"/>
      <c r="N247" s="524"/>
      <c r="O247" s="524"/>
      <c r="P247" s="524"/>
      <c r="Q247" s="524"/>
      <c r="R247" s="129"/>
      <c r="S247" s="129"/>
      <c r="T247" s="146"/>
      <c r="U247" s="147"/>
    </row>
    <row r="248" spans="1:21" s="4" customFormat="1" ht="26.4" customHeight="1" x14ac:dyDescent="0.2">
      <c r="A248" s="48"/>
      <c r="B248" s="44"/>
      <c r="C248" s="45"/>
      <c r="D248" s="361"/>
      <c r="E248" s="361"/>
      <c r="F248" s="46"/>
      <c r="G248" s="527"/>
      <c r="H248" s="527"/>
      <c r="I248" s="125"/>
      <c r="J248" s="525"/>
      <c r="K248" s="526"/>
      <c r="L248" s="523"/>
      <c r="M248" s="524"/>
      <c r="N248" s="524"/>
      <c r="O248" s="524"/>
      <c r="P248" s="524"/>
      <c r="Q248" s="524"/>
      <c r="R248" s="129"/>
      <c r="S248" s="129"/>
      <c r="T248" s="146"/>
      <c r="U248" s="147"/>
    </row>
    <row r="249" spans="1:21" s="4" customFormat="1" ht="26.4" customHeight="1" x14ac:dyDescent="0.2">
      <c r="A249" s="48"/>
      <c r="B249" s="44"/>
      <c r="C249" s="45"/>
      <c r="D249" s="361"/>
      <c r="E249" s="361"/>
      <c r="F249" s="46"/>
      <c r="G249" s="527"/>
      <c r="H249" s="527"/>
      <c r="I249" s="125"/>
      <c r="J249" s="525"/>
      <c r="K249" s="526"/>
      <c r="L249" s="523"/>
      <c r="M249" s="524"/>
      <c r="N249" s="524"/>
      <c r="O249" s="524"/>
      <c r="P249" s="524"/>
      <c r="Q249" s="524"/>
      <c r="R249" s="129"/>
      <c r="S249" s="129"/>
      <c r="T249" s="146"/>
      <c r="U249" s="147"/>
    </row>
    <row r="250" spans="1:21" s="4" customFormat="1" ht="26.4" customHeight="1" x14ac:dyDescent="0.2">
      <c r="A250" s="48"/>
      <c r="B250" s="44"/>
      <c r="C250" s="45"/>
      <c r="D250" s="361"/>
      <c r="E250" s="361"/>
      <c r="F250" s="46"/>
      <c r="G250" s="527"/>
      <c r="H250" s="527"/>
      <c r="I250" s="125"/>
      <c r="J250" s="525"/>
      <c r="K250" s="526"/>
      <c r="L250" s="523"/>
      <c r="M250" s="524"/>
      <c r="N250" s="524"/>
      <c r="O250" s="524"/>
      <c r="P250" s="524"/>
      <c r="Q250" s="524"/>
      <c r="R250" s="129"/>
      <c r="S250" s="129"/>
      <c r="T250" s="146"/>
      <c r="U250" s="147"/>
    </row>
    <row r="251" spans="1:21" s="4" customFormat="1" ht="26.4" customHeight="1" x14ac:dyDescent="0.2">
      <c r="A251" s="48"/>
      <c r="B251" s="44"/>
      <c r="C251" s="45"/>
      <c r="D251" s="361"/>
      <c r="E251" s="361"/>
      <c r="F251" s="46"/>
      <c r="G251" s="527"/>
      <c r="H251" s="527"/>
      <c r="I251" s="125"/>
      <c r="J251" s="525"/>
      <c r="K251" s="526"/>
      <c r="L251" s="523"/>
      <c r="M251" s="524"/>
      <c r="N251" s="524"/>
      <c r="O251" s="524"/>
      <c r="P251" s="524"/>
      <c r="Q251" s="524"/>
      <c r="R251" s="129"/>
      <c r="S251" s="129"/>
      <c r="T251" s="146"/>
      <c r="U251" s="147"/>
    </row>
    <row r="252" spans="1:21" s="4" customFormat="1" ht="26.4" customHeight="1" x14ac:dyDescent="0.2">
      <c r="A252" s="48"/>
      <c r="B252" s="44"/>
      <c r="C252" s="45"/>
      <c r="D252" s="361"/>
      <c r="E252" s="361"/>
      <c r="F252" s="46"/>
      <c r="G252" s="527"/>
      <c r="H252" s="527"/>
      <c r="I252" s="125"/>
      <c r="J252" s="525"/>
      <c r="K252" s="526"/>
      <c r="L252" s="523"/>
      <c r="M252" s="524"/>
      <c r="N252" s="524"/>
      <c r="O252" s="524"/>
      <c r="P252" s="524"/>
      <c r="Q252" s="524"/>
      <c r="R252" s="129"/>
      <c r="S252" s="129"/>
      <c r="T252" s="146"/>
      <c r="U252" s="147"/>
    </row>
    <row r="253" spans="1:21" s="4" customFormat="1" ht="26.4" customHeight="1" x14ac:dyDescent="0.2">
      <c r="A253" s="48"/>
      <c r="B253" s="44"/>
      <c r="C253" s="45"/>
      <c r="D253" s="361"/>
      <c r="E253" s="361"/>
      <c r="F253" s="46"/>
      <c r="G253" s="527"/>
      <c r="H253" s="527"/>
      <c r="I253" s="125"/>
      <c r="J253" s="525"/>
      <c r="K253" s="526"/>
      <c r="L253" s="523"/>
      <c r="M253" s="524"/>
      <c r="N253" s="524"/>
      <c r="O253" s="524"/>
      <c r="P253" s="524"/>
      <c r="Q253" s="524"/>
      <c r="R253" s="129"/>
      <c r="S253" s="129"/>
      <c r="T253" s="146"/>
      <c r="U253" s="147"/>
    </row>
    <row r="254" spans="1:21" s="4" customFormat="1" ht="26.4" customHeight="1" x14ac:dyDescent="0.2">
      <c r="A254" s="48"/>
      <c r="B254" s="44"/>
      <c r="C254" s="45"/>
      <c r="D254" s="361"/>
      <c r="E254" s="361"/>
      <c r="F254" s="46"/>
      <c r="G254" s="527"/>
      <c r="H254" s="527"/>
      <c r="I254" s="125"/>
      <c r="J254" s="525"/>
      <c r="K254" s="526"/>
      <c r="L254" s="523"/>
      <c r="M254" s="524"/>
      <c r="N254" s="524"/>
      <c r="O254" s="524"/>
      <c r="P254" s="524"/>
      <c r="Q254" s="524"/>
      <c r="R254" s="129"/>
      <c r="S254" s="129"/>
      <c r="T254" s="146"/>
      <c r="U254" s="147"/>
    </row>
    <row r="255" spans="1:21" s="4" customFormat="1" ht="26.4" customHeight="1" x14ac:dyDescent="0.2">
      <c r="A255" s="48"/>
      <c r="B255" s="44"/>
      <c r="C255" s="45"/>
      <c r="D255" s="361"/>
      <c r="E255" s="361"/>
      <c r="F255" s="46"/>
      <c r="G255" s="527"/>
      <c r="H255" s="527"/>
      <c r="I255" s="125"/>
      <c r="J255" s="525"/>
      <c r="K255" s="526"/>
      <c r="L255" s="523"/>
      <c r="M255" s="524"/>
      <c r="N255" s="524"/>
      <c r="O255" s="524"/>
      <c r="P255" s="524"/>
      <c r="Q255" s="524"/>
      <c r="R255" s="129"/>
      <c r="S255" s="129"/>
      <c r="T255" s="146"/>
      <c r="U255" s="147"/>
    </row>
    <row r="256" spans="1:21" s="4" customFormat="1" ht="26.4" customHeight="1" x14ac:dyDescent="0.2">
      <c r="A256" s="48"/>
      <c r="B256" s="44"/>
      <c r="C256" s="45"/>
      <c r="D256" s="361"/>
      <c r="E256" s="361"/>
      <c r="F256" s="46"/>
      <c r="G256" s="527"/>
      <c r="H256" s="527"/>
      <c r="I256" s="125"/>
      <c r="J256" s="525"/>
      <c r="K256" s="526"/>
      <c r="L256" s="523"/>
      <c r="M256" s="524"/>
      <c r="N256" s="524"/>
      <c r="O256" s="524"/>
      <c r="P256" s="524"/>
      <c r="Q256" s="524"/>
      <c r="R256" s="129"/>
      <c r="S256" s="129"/>
      <c r="T256" s="146"/>
      <c r="U256" s="147"/>
    </row>
    <row r="257" spans="1:21" ht="26.25" customHeight="1" x14ac:dyDescent="0.2">
      <c r="A257" s="381" t="s">
        <v>21</v>
      </c>
      <c r="B257" s="49"/>
      <c r="C257" s="134"/>
      <c r="D257" s="135"/>
      <c r="E257" s="135"/>
      <c r="F257" s="136"/>
      <c r="G257" s="137"/>
      <c r="H257" s="137"/>
      <c r="I257" s="138"/>
      <c r="J257" s="531"/>
      <c r="K257" s="532"/>
      <c r="L257" s="126"/>
      <c r="M257" s="126"/>
      <c r="N257" s="126"/>
      <c r="O257" s="126"/>
      <c r="P257" s="529"/>
      <c r="Q257" s="530"/>
      <c r="R257" s="130"/>
      <c r="S257" s="131"/>
      <c r="T257" s="130"/>
      <c r="U257" s="124"/>
    </row>
    <row r="258" spans="1:21" ht="22.5" customHeight="1" thickBot="1" x14ac:dyDescent="0.25">
      <c r="A258" s="381"/>
      <c r="B258" s="50"/>
      <c r="C258" s="139"/>
      <c r="D258" s="140"/>
      <c r="E258" s="140"/>
      <c r="F258" s="141"/>
      <c r="G258" s="142"/>
      <c r="H258" s="142"/>
      <c r="I258" s="143"/>
      <c r="J258" s="143"/>
      <c r="K258" s="144"/>
      <c r="L258" s="127"/>
      <c r="M258" s="128"/>
      <c r="N258" s="128"/>
      <c r="O258" s="128"/>
      <c r="P258" s="128"/>
      <c r="Q258" s="128"/>
      <c r="R258" s="132"/>
      <c r="S258" s="133"/>
      <c r="T258" s="130"/>
      <c r="U258" s="124"/>
    </row>
    <row r="259" spans="1:21" s="4" customFormat="1" ht="26.4" customHeight="1" x14ac:dyDescent="0.2">
      <c r="A259" s="48"/>
      <c r="B259" s="44"/>
      <c r="C259" s="45"/>
      <c r="D259" s="361"/>
      <c r="E259" s="361"/>
      <c r="F259" s="46"/>
      <c r="G259" s="527"/>
      <c r="H259" s="527"/>
      <c r="I259" s="125"/>
      <c r="J259" s="525"/>
      <c r="K259" s="526"/>
      <c r="L259" s="523"/>
      <c r="M259" s="524"/>
      <c r="N259" s="524"/>
      <c r="O259" s="524"/>
      <c r="P259" s="524"/>
      <c r="Q259" s="524"/>
      <c r="R259" s="129"/>
      <c r="S259" s="129"/>
      <c r="T259" s="146"/>
      <c r="U259" s="147"/>
    </row>
    <row r="260" spans="1:21" s="4" customFormat="1" ht="26.4" customHeight="1" x14ac:dyDescent="0.2">
      <c r="A260" s="48"/>
      <c r="B260" s="44"/>
      <c r="C260" s="45"/>
      <c r="D260" s="361"/>
      <c r="E260" s="361"/>
      <c r="F260" s="46"/>
      <c r="G260" s="527"/>
      <c r="H260" s="527"/>
      <c r="I260" s="125"/>
      <c r="J260" s="525"/>
      <c r="K260" s="526"/>
      <c r="L260" s="523"/>
      <c r="M260" s="524"/>
      <c r="N260" s="524"/>
      <c r="O260" s="524"/>
      <c r="P260" s="524"/>
      <c r="Q260" s="524"/>
      <c r="R260" s="129"/>
      <c r="S260" s="129"/>
      <c r="T260" s="146"/>
      <c r="U260" s="147"/>
    </row>
    <row r="261" spans="1:21" s="4" customFormat="1" ht="26.4" customHeight="1" x14ac:dyDescent="0.2">
      <c r="A261" s="48"/>
      <c r="B261" s="44"/>
      <c r="C261" s="45"/>
      <c r="D261" s="361"/>
      <c r="E261" s="361"/>
      <c r="F261" s="46"/>
      <c r="G261" s="527"/>
      <c r="H261" s="527"/>
      <c r="I261" s="125"/>
      <c r="J261" s="525"/>
      <c r="K261" s="526"/>
      <c r="L261" s="523"/>
      <c r="M261" s="524"/>
      <c r="N261" s="524"/>
      <c r="O261" s="524"/>
      <c r="P261" s="524"/>
      <c r="Q261" s="524"/>
      <c r="R261" s="129"/>
      <c r="S261" s="129"/>
      <c r="T261" s="146"/>
      <c r="U261" s="147"/>
    </row>
    <row r="262" spans="1:21" s="4" customFormat="1" ht="26.4" customHeight="1" x14ac:dyDescent="0.2">
      <c r="A262" s="48"/>
      <c r="B262" s="44"/>
      <c r="C262" s="45"/>
      <c r="D262" s="361"/>
      <c r="E262" s="361"/>
      <c r="F262" s="46"/>
      <c r="G262" s="527"/>
      <c r="H262" s="527"/>
      <c r="I262" s="125"/>
      <c r="J262" s="525"/>
      <c r="K262" s="526"/>
      <c r="L262" s="523"/>
      <c r="M262" s="524"/>
      <c r="N262" s="524"/>
      <c r="O262" s="524"/>
      <c r="P262" s="524"/>
      <c r="Q262" s="524"/>
      <c r="R262" s="129"/>
      <c r="S262" s="129"/>
      <c r="T262" s="146"/>
      <c r="U262" s="147"/>
    </row>
    <row r="263" spans="1:21" s="4" customFormat="1" ht="26.4" customHeight="1" x14ac:dyDescent="0.2">
      <c r="A263" s="48"/>
      <c r="B263" s="44"/>
      <c r="C263" s="45"/>
      <c r="D263" s="361"/>
      <c r="E263" s="361"/>
      <c r="F263" s="46"/>
      <c r="G263" s="527"/>
      <c r="H263" s="527"/>
      <c r="I263" s="125"/>
      <c r="J263" s="525"/>
      <c r="K263" s="526"/>
      <c r="L263" s="523"/>
      <c r="M263" s="524"/>
      <c r="N263" s="524"/>
      <c r="O263" s="524"/>
      <c r="P263" s="524"/>
      <c r="Q263" s="524"/>
      <c r="R263" s="129"/>
      <c r="S263" s="129"/>
      <c r="T263" s="146"/>
      <c r="U263" s="147"/>
    </row>
    <row r="264" spans="1:21" s="4" customFormat="1" ht="26.4" customHeight="1" x14ac:dyDescent="0.2">
      <c r="A264" s="48"/>
      <c r="B264" s="44"/>
      <c r="C264" s="45"/>
      <c r="D264" s="361"/>
      <c r="E264" s="361"/>
      <c r="F264" s="46"/>
      <c r="G264" s="527"/>
      <c r="H264" s="527"/>
      <c r="I264" s="125"/>
      <c r="J264" s="525"/>
      <c r="K264" s="526"/>
      <c r="L264" s="523"/>
      <c r="M264" s="524"/>
      <c r="N264" s="524"/>
      <c r="O264" s="524"/>
      <c r="P264" s="524"/>
      <c r="Q264" s="524"/>
      <c r="R264" s="129"/>
      <c r="S264" s="129"/>
      <c r="T264" s="146"/>
      <c r="U264" s="147"/>
    </row>
    <row r="265" spans="1:21" s="4" customFormat="1" ht="26.4" customHeight="1" x14ac:dyDescent="0.2">
      <c r="A265" s="48"/>
      <c r="B265" s="44"/>
      <c r="C265" s="45"/>
      <c r="D265" s="361"/>
      <c r="E265" s="361"/>
      <c r="F265" s="46"/>
      <c r="G265" s="527"/>
      <c r="H265" s="527"/>
      <c r="I265" s="125"/>
      <c r="J265" s="525"/>
      <c r="K265" s="526"/>
      <c r="L265" s="523"/>
      <c r="M265" s="524"/>
      <c r="N265" s="524"/>
      <c r="O265" s="524"/>
      <c r="P265" s="524"/>
      <c r="Q265" s="524"/>
      <c r="R265" s="129"/>
      <c r="S265" s="129"/>
      <c r="T265" s="146"/>
      <c r="U265" s="147"/>
    </row>
    <row r="266" spans="1:21" s="4" customFormat="1" ht="26.4" customHeight="1" x14ac:dyDescent="0.2">
      <c r="A266" s="48"/>
      <c r="B266" s="44"/>
      <c r="C266" s="45"/>
      <c r="D266" s="361"/>
      <c r="E266" s="361"/>
      <c r="F266" s="46"/>
      <c r="G266" s="527"/>
      <c r="H266" s="527"/>
      <c r="I266" s="125"/>
      <c r="J266" s="525"/>
      <c r="K266" s="526"/>
      <c r="L266" s="523"/>
      <c r="M266" s="524"/>
      <c r="N266" s="524"/>
      <c r="O266" s="524"/>
      <c r="P266" s="524"/>
      <c r="Q266" s="524"/>
      <c r="R266" s="129"/>
      <c r="S266" s="129"/>
      <c r="T266" s="146"/>
      <c r="U266" s="147"/>
    </row>
    <row r="267" spans="1:21" s="4" customFormat="1" ht="26.4" customHeight="1" x14ac:dyDescent="0.2">
      <c r="A267" s="48"/>
      <c r="B267" s="44"/>
      <c r="C267" s="45"/>
      <c r="D267" s="361"/>
      <c r="E267" s="361"/>
      <c r="F267" s="46"/>
      <c r="G267" s="527"/>
      <c r="H267" s="527"/>
      <c r="I267" s="125"/>
      <c r="J267" s="525"/>
      <c r="K267" s="526"/>
      <c r="L267" s="523"/>
      <c r="M267" s="524"/>
      <c r="N267" s="524"/>
      <c r="O267" s="524"/>
      <c r="P267" s="524"/>
      <c r="Q267" s="524"/>
      <c r="R267" s="129"/>
      <c r="S267" s="129"/>
      <c r="T267" s="146"/>
      <c r="U267" s="147"/>
    </row>
    <row r="268" spans="1:21" s="4" customFormat="1" ht="26.4" customHeight="1" x14ac:dyDescent="0.2">
      <c r="A268" s="48"/>
      <c r="B268" s="44"/>
      <c r="C268" s="45"/>
      <c r="D268" s="361"/>
      <c r="E268" s="361"/>
      <c r="F268" s="46"/>
      <c r="G268" s="527"/>
      <c r="H268" s="527"/>
      <c r="I268" s="125"/>
      <c r="J268" s="525"/>
      <c r="K268" s="526"/>
      <c r="L268" s="523"/>
      <c r="M268" s="524"/>
      <c r="N268" s="524"/>
      <c r="O268" s="524"/>
      <c r="P268" s="524"/>
      <c r="Q268" s="524"/>
      <c r="R268" s="129"/>
      <c r="S268" s="129"/>
      <c r="T268" s="146"/>
      <c r="U268" s="147"/>
    </row>
    <row r="269" spans="1:21" s="4" customFormat="1" ht="26.4" customHeight="1" x14ac:dyDescent="0.2">
      <c r="A269" s="48"/>
      <c r="B269" s="44"/>
      <c r="C269" s="45"/>
      <c r="D269" s="361"/>
      <c r="E269" s="361"/>
      <c r="F269" s="46"/>
      <c r="G269" s="527"/>
      <c r="H269" s="527"/>
      <c r="I269" s="125"/>
      <c r="J269" s="525"/>
      <c r="K269" s="526"/>
      <c r="L269" s="523"/>
      <c r="M269" s="524"/>
      <c r="N269" s="524"/>
      <c r="O269" s="524"/>
      <c r="P269" s="524"/>
      <c r="Q269" s="524"/>
      <c r="R269" s="129"/>
      <c r="S269" s="129"/>
      <c r="T269" s="146"/>
      <c r="U269" s="147"/>
    </row>
    <row r="270" spans="1:21" s="4" customFormat="1" ht="26.4" customHeight="1" x14ac:dyDescent="0.2">
      <c r="A270" s="48"/>
      <c r="B270" s="44"/>
      <c r="C270" s="45"/>
      <c r="D270" s="361"/>
      <c r="E270" s="361"/>
      <c r="F270" s="46"/>
      <c r="G270" s="527"/>
      <c r="H270" s="527"/>
      <c r="I270" s="125"/>
      <c r="J270" s="525"/>
      <c r="K270" s="526"/>
      <c r="L270" s="523"/>
      <c r="M270" s="524"/>
      <c r="N270" s="524"/>
      <c r="O270" s="524"/>
      <c r="P270" s="524"/>
      <c r="Q270" s="524"/>
      <c r="R270" s="129"/>
      <c r="S270" s="129"/>
      <c r="T270" s="146"/>
      <c r="U270" s="147"/>
    </row>
    <row r="271" spans="1:21" s="4" customFormat="1" ht="26.4" customHeight="1" x14ac:dyDescent="0.2">
      <c r="A271" s="48"/>
      <c r="B271" s="44"/>
      <c r="C271" s="45"/>
      <c r="D271" s="361"/>
      <c r="E271" s="361"/>
      <c r="F271" s="46"/>
      <c r="G271" s="527"/>
      <c r="H271" s="527"/>
      <c r="I271" s="125"/>
      <c r="J271" s="525"/>
      <c r="K271" s="526"/>
      <c r="L271" s="523"/>
      <c r="M271" s="524"/>
      <c r="N271" s="524"/>
      <c r="O271" s="524"/>
      <c r="P271" s="524"/>
      <c r="Q271" s="524"/>
      <c r="R271" s="129"/>
      <c r="S271" s="129"/>
      <c r="T271" s="146"/>
      <c r="U271" s="147"/>
    </row>
    <row r="272" spans="1:21" s="4" customFormat="1" ht="26.4" customHeight="1" x14ac:dyDescent="0.2">
      <c r="A272" s="48"/>
      <c r="B272" s="44"/>
      <c r="C272" s="45"/>
      <c r="D272" s="361"/>
      <c r="E272" s="361"/>
      <c r="F272" s="46"/>
      <c r="G272" s="527"/>
      <c r="H272" s="527"/>
      <c r="I272" s="125"/>
      <c r="J272" s="525"/>
      <c r="K272" s="526"/>
      <c r="L272" s="523"/>
      <c r="M272" s="524"/>
      <c r="N272" s="524"/>
      <c r="O272" s="524"/>
      <c r="P272" s="524"/>
      <c r="Q272" s="524"/>
      <c r="R272" s="129"/>
      <c r="S272" s="129"/>
      <c r="T272" s="146"/>
      <c r="U272" s="147"/>
    </row>
    <row r="273" spans="1:21" s="4" customFormat="1" ht="26.4" customHeight="1" x14ac:dyDescent="0.2">
      <c r="A273" s="48"/>
      <c r="B273" s="44"/>
      <c r="C273" s="45"/>
      <c r="D273" s="361"/>
      <c r="E273" s="361"/>
      <c r="F273" s="46"/>
      <c r="G273" s="527"/>
      <c r="H273" s="527"/>
      <c r="I273" s="125"/>
      <c r="J273" s="525"/>
      <c r="K273" s="526"/>
      <c r="L273" s="523"/>
      <c r="M273" s="524"/>
      <c r="N273" s="524"/>
      <c r="O273" s="524"/>
      <c r="P273" s="524"/>
      <c r="Q273" s="524"/>
      <c r="R273" s="129"/>
      <c r="S273" s="129"/>
      <c r="T273" s="146"/>
      <c r="U273" s="147"/>
    </row>
    <row r="274" spans="1:21" s="4" customFormat="1" ht="26.4" customHeight="1" x14ac:dyDescent="0.2">
      <c r="A274" s="48"/>
      <c r="B274" s="44"/>
      <c r="C274" s="45"/>
      <c r="D274" s="361"/>
      <c r="E274" s="361"/>
      <c r="F274" s="46"/>
      <c r="G274" s="527"/>
      <c r="H274" s="527"/>
      <c r="I274" s="125"/>
      <c r="J274" s="525"/>
      <c r="K274" s="526"/>
      <c r="L274" s="523"/>
      <c r="M274" s="524"/>
      <c r="N274" s="524"/>
      <c r="O274" s="524"/>
      <c r="P274" s="524"/>
      <c r="Q274" s="524"/>
      <c r="R274" s="129"/>
      <c r="S274" s="129"/>
      <c r="T274" s="146"/>
      <c r="U274" s="147"/>
    </row>
    <row r="275" spans="1:21" ht="26.25" customHeight="1" x14ac:dyDescent="0.2">
      <c r="A275" s="381" t="s">
        <v>21</v>
      </c>
      <c r="B275" s="49"/>
      <c r="C275" s="134"/>
      <c r="D275" s="135"/>
      <c r="E275" s="135"/>
      <c r="F275" s="136"/>
      <c r="G275" s="137"/>
      <c r="H275" s="137"/>
      <c r="I275" s="138"/>
      <c r="J275" s="531"/>
      <c r="K275" s="532"/>
      <c r="L275" s="126"/>
      <c r="M275" s="126"/>
      <c r="N275" s="126"/>
      <c r="O275" s="126"/>
      <c r="P275" s="529"/>
      <c r="Q275" s="530"/>
      <c r="R275" s="130"/>
      <c r="S275" s="131"/>
      <c r="T275" s="130"/>
      <c r="U275" s="124"/>
    </row>
    <row r="276" spans="1:21" ht="22.5" customHeight="1" thickBot="1" x14ac:dyDescent="0.25">
      <c r="A276" s="381"/>
      <c r="B276" s="50"/>
      <c r="C276" s="139"/>
      <c r="D276" s="140"/>
      <c r="E276" s="140"/>
      <c r="F276" s="141"/>
      <c r="G276" s="142"/>
      <c r="H276" s="142"/>
      <c r="I276" s="143"/>
      <c r="J276" s="143"/>
      <c r="K276" s="144"/>
      <c r="L276" s="127"/>
      <c r="M276" s="128"/>
      <c r="N276" s="128"/>
      <c r="O276" s="128"/>
      <c r="P276" s="128"/>
      <c r="Q276" s="128"/>
      <c r="R276" s="132"/>
      <c r="S276" s="133"/>
      <c r="T276" s="130"/>
      <c r="U276" s="124"/>
    </row>
    <row r="277" spans="1:21" s="4" customFormat="1" ht="26.4" customHeight="1" x14ac:dyDescent="0.2">
      <c r="A277" s="48"/>
      <c r="B277" s="44"/>
      <c r="C277" s="45"/>
      <c r="D277" s="361"/>
      <c r="E277" s="361"/>
      <c r="F277" s="46"/>
      <c r="G277" s="527"/>
      <c r="H277" s="527"/>
      <c r="I277" s="125"/>
      <c r="J277" s="525"/>
      <c r="K277" s="526"/>
      <c r="L277" s="523"/>
      <c r="M277" s="524"/>
      <c r="N277" s="524"/>
      <c r="O277" s="524"/>
      <c r="P277" s="524"/>
      <c r="Q277" s="524"/>
      <c r="R277" s="129"/>
      <c r="S277" s="129"/>
      <c r="T277" s="146"/>
      <c r="U277" s="147"/>
    </row>
    <row r="278" spans="1:21" s="4" customFormat="1" ht="26.4" customHeight="1" x14ac:dyDescent="0.2">
      <c r="A278" s="48"/>
      <c r="B278" s="44"/>
      <c r="C278" s="45"/>
      <c r="D278" s="361"/>
      <c r="E278" s="361"/>
      <c r="F278" s="46"/>
      <c r="G278" s="527"/>
      <c r="H278" s="527"/>
      <c r="I278" s="125"/>
      <c r="J278" s="525"/>
      <c r="K278" s="526"/>
      <c r="L278" s="523"/>
      <c r="M278" s="524"/>
      <c r="N278" s="524"/>
      <c r="O278" s="524"/>
      <c r="P278" s="524"/>
      <c r="Q278" s="524"/>
      <c r="R278" s="129"/>
      <c r="S278" s="129"/>
      <c r="T278" s="146"/>
      <c r="U278" s="147"/>
    </row>
    <row r="279" spans="1:21" s="4" customFormat="1" ht="26.4" customHeight="1" x14ac:dyDescent="0.2">
      <c r="A279" s="48"/>
      <c r="B279" s="44"/>
      <c r="C279" s="45"/>
      <c r="D279" s="361"/>
      <c r="E279" s="361"/>
      <c r="F279" s="46"/>
      <c r="G279" s="527"/>
      <c r="H279" s="527"/>
      <c r="I279" s="125"/>
      <c r="J279" s="525"/>
      <c r="K279" s="526"/>
      <c r="L279" s="523"/>
      <c r="M279" s="524"/>
      <c r="N279" s="524"/>
      <c r="O279" s="524"/>
      <c r="P279" s="524"/>
      <c r="Q279" s="524"/>
      <c r="R279" s="129"/>
      <c r="S279" s="129"/>
      <c r="T279" s="146"/>
      <c r="U279" s="147"/>
    </row>
    <row r="280" spans="1:21" s="4" customFormat="1" ht="26.4" customHeight="1" x14ac:dyDescent="0.2">
      <c r="A280" s="48"/>
      <c r="B280" s="44"/>
      <c r="C280" s="45"/>
      <c r="D280" s="361"/>
      <c r="E280" s="361"/>
      <c r="F280" s="46"/>
      <c r="G280" s="527"/>
      <c r="H280" s="527"/>
      <c r="I280" s="125"/>
      <c r="J280" s="525"/>
      <c r="K280" s="526"/>
      <c r="L280" s="523"/>
      <c r="M280" s="524"/>
      <c r="N280" s="524"/>
      <c r="O280" s="524"/>
      <c r="P280" s="524"/>
      <c r="Q280" s="524"/>
      <c r="R280" s="129"/>
      <c r="S280" s="129"/>
      <c r="T280" s="146"/>
      <c r="U280" s="147"/>
    </row>
    <row r="281" spans="1:21" s="4" customFormat="1" ht="26.4" customHeight="1" x14ac:dyDescent="0.2">
      <c r="A281" s="48"/>
      <c r="B281" s="44"/>
      <c r="C281" s="45"/>
      <c r="D281" s="361"/>
      <c r="E281" s="361"/>
      <c r="F281" s="46"/>
      <c r="G281" s="527"/>
      <c r="H281" s="527"/>
      <c r="I281" s="125"/>
      <c r="J281" s="525"/>
      <c r="K281" s="526"/>
      <c r="L281" s="523"/>
      <c r="M281" s="524"/>
      <c r="N281" s="524"/>
      <c r="O281" s="524"/>
      <c r="P281" s="524"/>
      <c r="Q281" s="524"/>
      <c r="R281" s="129"/>
      <c r="S281" s="129"/>
      <c r="T281" s="146"/>
      <c r="U281" s="147"/>
    </row>
    <row r="282" spans="1:21" s="4" customFormat="1" ht="26.4" customHeight="1" x14ac:dyDescent="0.2">
      <c r="A282" s="48"/>
      <c r="B282" s="44"/>
      <c r="C282" s="45"/>
      <c r="D282" s="361"/>
      <c r="E282" s="361"/>
      <c r="F282" s="46"/>
      <c r="G282" s="527"/>
      <c r="H282" s="527"/>
      <c r="I282" s="125"/>
      <c r="J282" s="525"/>
      <c r="K282" s="526"/>
      <c r="L282" s="523"/>
      <c r="M282" s="524"/>
      <c r="N282" s="524"/>
      <c r="O282" s="524"/>
      <c r="P282" s="524"/>
      <c r="Q282" s="524"/>
      <c r="R282" s="129"/>
      <c r="S282" s="129"/>
      <c r="T282" s="146"/>
      <c r="U282" s="147"/>
    </row>
    <row r="283" spans="1:21" s="4" customFormat="1" ht="26.4" customHeight="1" x14ac:dyDescent="0.2">
      <c r="A283" s="48"/>
      <c r="B283" s="44"/>
      <c r="C283" s="45"/>
      <c r="D283" s="361"/>
      <c r="E283" s="361"/>
      <c r="F283" s="46"/>
      <c r="G283" s="527"/>
      <c r="H283" s="527"/>
      <c r="I283" s="125"/>
      <c r="J283" s="525"/>
      <c r="K283" s="526"/>
      <c r="L283" s="523"/>
      <c r="M283" s="524"/>
      <c r="N283" s="524"/>
      <c r="O283" s="524"/>
      <c r="P283" s="524"/>
      <c r="Q283" s="524"/>
      <c r="R283" s="129"/>
      <c r="S283" s="129"/>
      <c r="T283" s="146"/>
      <c r="U283" s="147"/>
    </row>
    <row r="284" spans="1:21" s="4" customFormat="1" ht="26.4" customHeight="1" x14ac:dyDescent="0.2">
      <c r="A284" s="48"/>
      <c r="B284" s="44"/>
      <c r="C284" s="45"/>
      <c r="D284" s="361"/>
      <c r="E284" s="361"/>
      <c r="F284" s="46"/>
      <c r="G284" s="527"/>
      <c r="H284" s="527"/>
      <c r="I284" s="125"/>
      <c r="J284" s="525"/>
      <c r="K284" s="526"/>
      <c r="L284" s="523"/>
      <c r="M284" s="524"/>
      <c r="N284" s="524"/>
      <c r="O284" s="524"/>
      <c r="P284" s="524"/>
      <c r="Q284" s="524"/>
      <c r="R284" s="129"/>
      <c r="S284" s="129"/>
      <c r="T284" s="146"/>
      <c r="U284" s="147"/>
    </row>
    <row r="285" spans="1:21" s="4" customFormat="1" ht="26.4" customHeight="1" x14ac:dyDescent="0.2">
      <c r="A285" s="48"/>
      <c r="B285" s="44"/>
      <c r="C285" s="45"/>
      <c r="D285" s="361"/>
      <c r="E285" s="361"/>
      <c r="F285" s="46"/>
      <c r="G285" s="527"/>
      <c r="H285" s="527"/>
      <c r="I285" s="125"/>
      <c r="J285" s="525"/>
      <c r="K285" s="526"/>
      <c r="L285" s="523"/>
      <c r="M285" s="524"/>
      <c r="N285" s="524"/>
      <c r="O285" s="524"/>
      <c r="P285" s="524"/>
      <c r="Q285" s="524"/>
      <c r="R285" s="129"/>
      <c r="S285" s="129"/>
      <c r="T285" s="146"/>
      <c r="U285" s="147"/>
    </row>
    <row r="286" spans="1:21" s="4" customFormat="1" ht="26.4" customHeight="1" x14ac:dyDescent="0.2">
      <c r="A286" s="48"/>
      <c r="B286" s="44"/>
      <c r="C286" s="45"/>
      <c r="D286" s="361"/>
      <c r="E286" s="361"/>
      <c r="F286" s="46"/>
      <c r="G286" s="527"/>
      <c r="H286" s="527"/>
      <c r="I286" s="125"/>
      <c r="J286" s="525"/>
      <c r="K286" s="526"/>
      <c r="L286" s="523"/>
      <c r="M286" s="524"/>
      <c r="N286" s="524"/>
      <c r="O286" s="524"/>
      <c r="P286" s="524"/>
      <c r="Q286" s="524"/>
      <c r="R286" s="129"/>
      <c r="S286" s="129"/>
      <c r="T286" s="146"/>
      <c r="U286" s="147"/>
    </row>
    <row r="287" spans="1:21" s="4" customFormat="1" ht="26.4" customHeight="1" x14ac:dyDescent="0.2">
      <c r="A287" s="48"/>
      <c r="B287" s="44"/>
      <c r="C287" s="45"/>
      <c r="D287" s="361"/>
      <c r="E287" s="361"/>
      <c r="F287" s="46"/>
      <c r="G287" s="527"/>
      <c r="H287" s="527"/>
      <c r="I287" s="125"/>
      <c r="J287" s="525"/>
      <c r="K287" s="526"/>
      <c r="L287" s="523"/>
      <c r="M287" s="524"/>
      <c r="N287" s="524"/>
      <c r="O287" s="524"/>
      <c r="P287" s="524"/>
      <c r="Q287" s="524"/>
      <c r="R287" s="129"/>
      <c r="S287" s="129"/>
      <c r="T287" s="146"/>
      <c r="U287" s="147"/>
    </row>
    <row r="288" spans="1:21" s="4" customFormat="1" ht="26.4" customHeight="1" x14ac:dyDescent="0.2">
      <c r="A288" s="48"/>
      <c r="B288" s="44"/>
      <c r="C288" s="45"/>
      <c r="D288" s="361"/>
      <c r="E288" s="361"/>
      <c r="F288" s="46"/>
      <c r="G288" s="527"/>
      <c r="H288" s="527"/>
      <c r="I288" s="125"/>
      <c r="J288" s="525"/>
      <c r="K288" s="526"/>
      <c r="L288" s="523"/>
      <c r="M288" s="524"/>
      <c r="N288" s="524"/>
      <c r="O288" s="524"/>
      <c r="P288" s="524"/>
      <c r="Q288" s="524"/>
      <c r="R288" s="129"/>
      <c r="S288" s="129"/>
      <c r="T288" s="146"/>
      <c r="U288" s="147"/>
    </row>
    <row r="289" spans="1:21" s="4" customFormat="1" ht="26.4" customHeight="1" x14ac:dyDescent="0.2">
      <c r="A289" s="48"/>
      <c r="B289" s="44"/>
      <c r="C289" s="45"/>
      <c r="D289" s="361"/>
      <c r="E289" s="361"/>
      <c r="F289" s="46"/>
      <c r="G289" s="527"/>
      <c r="H289" s="527"/>
      <c r="I289" s="125"/>
      <c r="J289" s="525"/>
      <c r="K289" s="526"/>
      <c r="L289" s="523"/>
      <c r="M289" s="524"/>
      <c r="N289" s="524"/>
      <c r="O289" s="524"/>
      <c r="P289" s="524"/>
      <c r="Q289" s="524"/>
      <c r="R289" s="129"/>
      <c r="S289" s="129"/>
      <c r="T289" s="146"/>
      <c r="U289" s="147"/>
    </row>
    <row r="290" spans="1:21" s="4" customFormat="1" ht="26.4" customHeight="1" x14ac:dyDescent="0.2">
      <c r="A290" s="48"/>
      <c r="B290" s="44"/>
      <c r="C290" s="45"/>
      <c r="D290" s="361"/>
      <c r="E290" s="361"/>
      <c r="F290" s="46"/>
      <c r="G290" s="527"/>
      <c r="H290" s="527"/>
      <c r="I290" s="125"/>
      <c r="J290" s="525"/>
      <c r="K290" s="526"/>
      <c r="L290" s="523"/>
      <c r="M290" s="524"/>
      <c r="N290" s="524"/>
      <c r="O290" s="524"/>
      <c r="P290" s="524"/>
      <c r="Q290" s="524"/>
      <c r="R290" s="129"/>
      <c r="S290" s="129"/>
      <c r="T290" s="146"/>
      <c r="U290" s="147"/>
    </row>
    <row r="291" spans="1:21" s="4" customFormat="1" ht="26.4" customHeight="1" x14ac:dyDescent="0.2">
      <c r="A291" s="48"/>
      <c r="B291" s="44"/>
      <c r="C291" s="45"/>
      <c r="D291" s="361"/>
      <c r="E291" s="361"/>
      <c r="F291" s="46"/>
      <c r="G291" s="527"/>
      <c r="H291" s="527"/>
      <c r="I291" s="125"/>
      <c r="J291" s="525"/>
      <c r="K291" s="526"/>
      <c r="L291" s="523"/>
      <c r="M291" s="524"/>
      <c r="N291" s="524"/>
      <c r="O291" s="524"/>
      <c r="P291" s="524"/>
      <c r="Q291" s="524"/>
      <c r="R291" s="129"/>
      <c r="S291" s="129"/>
      <c r="T291" s="146"/>
      <c r="U291" s="147"/>
    </row>
    <row r="292" spans="1:21" s="4" customFormat="1" ht="26.4" customHeight="1" x14ac:dyDescent="0.2">
      <c r="A292" s="48"/>
      <c r="B292" s="44"/>
      <c r="C292" s="45"/>
      <c r="D292" s="361"/>
      <c r="E292" s="361"/>
      <c r="F292" s="46"/>
      <c r="G292" s="527"/>
      <c r="H292" s="527"/>
      <c r="I292" s="125"/>
      <c r="J292" s="525"/>
      <c r="K292" s="526"/>
      <c r="L292" s="523"/>
      <c r="M292" s="524"/>
      <c r="N292" s="524"/>
      <c r="O292" s="524"/>
      <c r="P292" s="524"/>
      <c r="Q292" s="524"/>
      <c r="R292" s="129"/>
      <c r="S292" s="129"/>
      <c r="T292" s="146"/>
      <c r="U292" s="147"/>
    </row>
    <row r="293" spans="1:21" ht="26.25" customHeight="1" x14ac:dyDescent="0.2">
      <c r="A293" s="381" t="s">
        <v>21</v>
      </c>
      <c r="B293" s="49"/>
      <c r="C293" s="134"/>
      <c r="D293" s="135"/>
      <c r="E293" s="135"/>
      <c r="F293" s="136"/>
      <c r="G293" s="137"/>
      <c r="H293" s="137"/>
      <c r="I293" s="138"/>
      <c r="J293" s="531"/>
      <c r="K293" s="532"/>
      <c r="L293" s="126"/>
      <c r="M293" s="126"/>
      <c r="N293" s="126"/>
      <c r="O293" s="126"/>
      <c r="P293" s="529"/>
      <c r="Q293" s="530"/>
      <c r="R293" s="130"/>
      <c r="S293" s="131"/>
      <c r="T293" s="130"/>
      <c r="U293" s="124"/>
    </row>
    <row r="294" spans="1:21" ht="22.5" customHeight="1" thickBot="1" x14ac:dyDescent="0.25">
      <c r="A294" s="381"/>
      <c r="B294" s="50"/>
      <c r="C294" s="139"/>
      <c r="D294" s="140"/>
      <c r="E294" s="140"/>
      <c r="F294" s="141"/>
      <c r="G294" s="142"/>
      <c r="H294" s="142"/>
      <c r="I294" s="143"/>
      <c r="J294" s="143"/>
      <c r="K294" s="144"/>
      <c r="L294" s="127"/>
      <c r="M294" s="128"/>
      <c r="N294" s="128"/>
      <c r="O294" s="128"/>
      <c r="P294" s="128"/>
      <c r="Q294" s="128"/>
      <c r="R294" s="132"/>
      <c r="S294" s="133"/>
      <c r="T294" s="130"/>
      <c r="U294" s="124"/>
    </row>
    <row r="295" spans="1:21" s="4" customFormat="1" ht="26.4" customHeight="1" x14ac:dyDescent="0.2">
      <c r="A295" s="48"/>
      <c r="B295" s="44"/>
      <c r="C295" s="45"/>
      <c r="D295" s="361"/>
      <c r="E295" s="361"/>
      <c r="F295" s="46"/>
      <c r="G295" s="527"/>
      <c r="H295" s="527"/>
      <c r="I295" s="125"/>
      <c r="J295" s="525"/>
      <c r="K295" s="526"/>
      <c r="L295" s="523"/>
      <c r="M295" s="524"/>
      <c r="N295" s="524"/>
      <c r="O295" s="524"/>
      <c r="P295" s="524"/>
      <c r="Q295" s="524"/>
      <c r="R295" s="129"/>
      <c r="S295" s="129"/>
      <c r="T295" s="146"/>
      <c r="U295" s="147"/>
    </row>
    <row r="296" spans="1:21" s="4" customFormat="1" ht="26.4" customHeight="1" x14ac:dyDescent="0.2">
      <c r="A296" s="48"/>
      <c r="B296" s="44"/>
      <c r="C296" s="45"/>
      <c r="D296" s="361"/>
      <c r="E296" s="361"/>
      <c r="F296" s="46"/>
      <c r="G296" s="527"/>
      <c r="H296" s="527"/>
      <c r="I296" s="125"/>
      <c r="J296" s="525"/>
      <c r="K296" s="526"/>
      <c r="L296" s="523"/>
      <c r="M296" s="524"/>
      <c r="N296" s="524"/>
      <c r="O296" s="524"/>
      <c r="P296" s="524"/>
      <c r="Q296" s="524"/>
      <c r="R296" s="129"/>
      <c r="S296" s="129"/>
      <c r="T296" s="146"/>
      <c r="U296" s="147"/>
    </row>
    <row r="297" spans="1:21" s="4" customFormat="1" ht="26.4" customHeight="1" x14ac:dyDescent="0.2">
      <c r="A297" s="48"/>
      <c r="B297" s="44"/>
      <c r="C297" s="45"/>
      <c r="D297" s="361"/>
      <c r="E297" s="361"/>
      <c r="F297" s="46"/>
      <c r="G297" s="527"/>
      <c r="H297" s="527"/>
      <c r="I297" s="125"/>
      <c r="J297" s="525"/>
      <c r="K297" s="526"/>
      <c r="L297" s="523"/>
      <c r="M297" s="524"/>
      <c r="N297" s="524"/>
      <c r="O297" s="524"/>
      <c r="P297" s="524"/>
      <c r="Q297" s="524"/>
      <c r="R297" s="129"/>
      <c r="S297" s="129"/>
      <c r="T297" s="146"/>
      <c r="U297" s="147"/>
    </row>
    <row r="298" spans="1:21" s="4" customFormat="1" ht="26.4" customHeight="1" x14ac:dyDescent="0.2">
      <c r="A298" s="48"/>
      <c r="B298" s="44"/>
      <c r="C298" s="45"/>
      <c r="D298" s="361"/>
      <c r="E298" s="361"/>
      <c r="F298" s="46"/>
      <c r="G298" s="527"/>
      <c r="H298" s="527"/>
      <c r="I298" s="125"/>
      <c r="J298" s="525"/>
      <c r="K298" s="526"/>
      <c r="L298" s="523"/>
      <c r="M298" s="524"/>
      <c r="N298" s="524"/>
      <c r="O298" s="524"/>
      <c r="P298" s="524"/>
      <c r="Q298" s="524"/>
      <c r="R298" s="129"/>
      <c r="S298" s="129"/>
      <c r="T298" s="146"/>
      <c r="U298" s="147"/>
    </row>
    <row r="299" spans="1:21" s="4" customFormat="1" ht="26.4" customHeight="1" x14ac:dyDescent="0.2">
      <c r="A299" s="48"/>
      <c r="B299" s="44"/>
      <c r="C299" s="45"/>
      <c r="D299" s="361"/>
      <c r="E299" s="361"/>
      <c r="F299" s="46"/>
      <c r="G299" s="527"/>
      <c r="H299" s="527"/>
      <c r="I299" s="125"/>
      <c r="J299" s="525"/>
      <c r="K299" s="526"/>
      <c r="L299" s="523"/>
      <c r="M299" s="524"/>
      <c r="N299" s="524"/>
      <c r="O299" s="524"/>
      <c r="P299" s="524"/>
      <c r="Q299" s="524"/>
      <c r="R299" s="129"/>
      <c r="S299" s="129"/>
      <c r="T299" s="146"/>
      <c r="U299" s="147"/>
    </row>
    <row r="300" spans="1:21" s="4" customFormat="1" ht="26.4" customHeight="1" x14ac:dyDescent="0.2">
      <c r="A300" s="48"/>
      <c r="B300" s="44"/>
      <c r="C300" s="45"/>
      <c r="D300" s="361"/>
      <c r="E300" s="361"/>
      <c r="F300" s="46"/>
      <c r="G300" s="527"/>
      <c r="H300" s="527"/>
      <c r="I300" s="125"/>
      <c r="J300" s="525"/>
      <c r="K300" s="526"/>
      <c r="L300" s="523"/>
      <c r="M300" s="524"/>
      <c r="N300" s="524"/>
      <c r="O300" s="524"/>
      <c r="P300" s="524"/>
      <c r="Q300" s="524"/>
      <c r="R300" s="129"/>
      <c r="S300" s="129"/>
      <c r="T300" s="146"/>
      <c r="U300" s="147"/>
    </row>
    <row r="301" spans="1:21" s="4" customFormat="1" ht="26.4" customHeight="1" x14ac:dyDescent="0.2">
      <c r="A301" s="48"/>
      <c r="B301" s="44"/>
      <c r="C301" s="45"/>
      <c r="D301" s="361"/>
      <c r="E301" s="361"/>
      <c r="F301" s="46"/>
      <c r="G301" s="527"/>
      <c r="H301" s="527"/>
      <c r="I301" s="125"/>
      <c r="J301" s="525"/>
      <c r="K301" s="526"/>
      <c r="L301" s="523"/>
      <c r="M301" s="524"/>
      <c r="N301" s="524"/>
      <c r="O301" s="524"/>
      <c r="P301" s="524"/>
      <c r="Q301" s="524"/>
      <c r="R301" s="129"/>
      <c r="S301" s="129"/>
      <c r="T301" s="146"/>
      <c r="U301" s="147"/>
    </row>
    <row r="302" spans="1:21" s="4" customFormat="1" ht="26.4" customHeight="1" x14ac:dyDescent="0.2">
      <c r="A302" s="48"/>
      <c r="B302" s="44"/>
      <c r="C302" s="45"/>
      <c r="D302" s="361"/>
      <c r="E302" s="361"/>
      <c r="F302" s="46"/>
      <c r="G302" s="527"/>
      <c r="H302" s="527"/>
      <c r="I302" s="125"/>
      <c r="J302" s="525"/>
      <c r="K302" s="526"/>
      <c r="L302" s="523"/>
      <c r="M302" s="524"/>
      <c r="N302" s="524"/>
      <c r="O302" s="524"/>
      <c r="P302" s="524"/>
      <c r="Q302" s="524"/>
      <c r="R302" s="129"/>
      <c r="S302" s="129"/>
      <c r="T302" s="146"/>
      <c r="U302" s="147"/>
    </row>
    <row r="303" spans="1:21" s="4" customFormat="1" ht="26.4" customHeight="1" x14ac:dyDescent="0.2">
      <c r="A303" s="48"/>
      <c r="B303" s="44"/>
      <c r="C303" s="45"/>
      <c r="D303" s="361"/>
      <c r="E303" s="361"/>
      <c r="F303" s="46"/>
      <c r="G303" s="527"/>
      <c r="H303" s="527"/>
      <c r="I303" s="125"/>
      <c r="J303" s="525"/>
      <c r="K303" s="526"/>
      <c r="L303" s="523"/>
      <c r="M303" s="524"/>
      <c r="N303" s="524"/>
      <c r="O303" s="524"/>
      <c r="P303" s="524"/>
      <c r="Q303" s="524"/>
      <c r="R303" s="129"/>
      <c r="S303" s="129"/>
      <c r="T303" s="146"/>
      <c r="U303" s="147"/>
    </row>
    <row r="304" spans="1:21" s="4" customFormat="1" ht="26.4" customHeight="1" x14ac:dyDescent="0.2">
      <c r="A304" s="48"/>
      <c r="B304" s="44"/>
      <c r="C304" s="45"/>
      <c r="D304" s="361"/>
      <c r="E304" s="361"/>
      <c r="F304" s="46"/>
      <c r="G304" s="527"/>
      <c r="H304" s="527"/>
      <c r="I304" s="125"/>
      <c r="J304" s="525"/>
      <c r="K304" s="526"/>
      <c r="L304" s="523"/>
      <c r="M304" s="524"/>
      <c r="N304" s="524"/>
      <c r="O304" s="524"/>
      <c r="P304" s="524"/>
      <c r="Q304" s="524"/>
      <c r="R304" s="129"/>
      <c r="S304" s="129"/>
      <c r="T304" s="146"/>
      <c r="U304" s="147"/>
    </row>
    <row r="305" spans="1:21" s="4" customFormat="1" ht="26.4" customHeight="1" x14ac:dyDescent="0.2">
      <c r="A305" s="48"/>
      <c r="B305" s="44"/>
      <c r="C305" s="45"/>
      <c r="D305" s="361"/>
      <c r="E305" s="361"/>
      <c r="F305" s="46"/>
      <c r="G305" s="527"/>
      <c r="H305" s="527"/>
      <c r="I305" s="125"/>
      <c r="J305" s="525"/>
      <c r="K305" s="526"/>
      <c r="L305" s="523"/>
      <c r="M305" s="524"/>
      <c r="N305" s="524"/>
      <c r="O305" s="524"/>
      <c r="P305" s="524"/>
      <c r="Q305" s="524"/>
      <c r="R305" s="129"/>
      <c r="S305" s="129"/>
      <c r="T305" s="146"/>
      <c r="U305" s="147"/>
    </row>
    <row r="306" spans="1:21" s="4" customFormat="1" ht="26.4" customHeight="1" x14ac:dyDescent="0.2">
      <c r="A306" s="48"/>
      <c r="B306" s="44"/>
      <c r="C306" s="45"/>
      <c r="D306" s="361"/>
      <c r="E306" s="361"/>
      <c r="F306" s="46"/>
      <c r="G306" s="527"/>
      <c r="H306" s="527"/>
      <c r="I306" s="125"/>
      <c r="J306" s="525"/>
      <c r="K306" s="526"/>
      <c r="L306" s="523"/>
      <c r="M306" s="524"/>
      <c r="N306" s="524"/>
      <c r="O306" s="524"/>
      <c r="P306" s="524"/>
      <c r="Q306" s="524"/>
      <c r="R306" s="129"/>
      <c r="S306" s="129"/>
      <c r="T306" s="146"/>
      <c r="U306" s="147"/>
    </row>
    <row r="307" spans="1:21" s="4" customFormat="1" ht="26.4" customHeight="1" x14ac:dyDescent="0.2">
      <c r="A307" s="48"/>
      <c r="B307" s="44"/>
      <c r="C307" s="45"/>
      <c r="D307" s="361"/>
      <c r="E307" s="361"/>
      <c r="F307" s="46"/>
      <c r="G307" s="527"/>
      <c r="H307" s="527"/>
      <c r="I307" s="125"/>
      <c r="J307" s="525"/>
      <c r="K307" s="526"/>
      <c r="L307" s="523"/>
      <c r="M307" s="524"/>
      <c r="N307" s="524"/>
      <c r="O307" s="524"/>
      <c r="P307" s="524"/>
      <c r="Q307" s="524"/>
      <c r="R307" s="129"/>
      <c r="S307" s="129"/>
      <c r="T307" s="146"/>
      <c r="U307" s="147"/>
    </row>
    <row r="308" spans="1:21" s="4" customFormat="1" ht="26.4" customHeight="1" x14ac:dyDescent="0.2">
      <c r="A308" s="48"/>
      <c r="B308" s="44"/>
      <c r="C308" s="45"/>
      <c r="D308" s="361"/>
      <c r="E308" s="361"/>
      <c r="F308" s="46"/>
      <c r="G308" s="527"/>
      <c r="H308" s="527"/>
      <c r="I308" s="125"/>
      <c r="J308" s="525"/>
      <c r="K308" s="526"/>
      <c r="L308" s="523"/>
      <c r="M308" s="524"/>
      <c r="N308" s="524"/>
      <c r="O308" s="524"/>
      <c r="P308" s="524"/>
      <c r="Q308" s="524"/>
      <c r="R308" s="129"/>
      <c r="S308" s="129"/>
      <c r="T308" s="146"/>
      <c r="U308" s="147"/>
    </row>
    <row r="309" spans="1:21" s="4" customFormat="1" ht="26.4" customHeight="1" x14ac:dyDescent="0.2">
      <c r="A309" s="48"/>
      <c r="B309" s="44"/>
      <c r="C309" s="45"/>
      <c r="D309" s="361"/>
      <c r="E309" s="361"/>
      <c r="F309" s="46"/>
      <c r="G309" s="527"/>
      <c r="H309" s="527"/>
      <c r="I309" s="125"/>
      <c r="J309" s="525"/>
      <c r="K309" s="526"/>
      <c r="L309" s="523"/>
      <c r="M309" s="524"/>
      <c r="N309" s="524"/>
      <c r="O309" s="524"/>
      <c r="P309" s="524"/>
      <c r="Q309" s="524"/>
      <c r="R309" s="129"/>
      <c r="S309" s="129"/>
      <c r="T309" s="146"/>
      <c r="U309" s="147"/>
    </row>
    <row r="310" spans="1:21" s="4" customFormat="1" ht="26.4" customHeight="1" x14ac:dyDescent="0.2">
      <c r="A310" s="48"/>
      <c r="B310" s="44"/>
      <c r="C310" s="45"/>
      <c r="D310" s="361"/>
      <c r="E310" s="361"/>
      <c r="F310" s="46"/>
      <c r="G310" s="527"/>
      <c r="H310" s="527"/>
      <c r="I310" s="125"/>
      <c r="J310" s="525"/>
      <c r="K310" s="526"/>
      <c r="L310" s="523"/>
      <c r="M310" s="524"/>
      <c r="N310" s="524"/>
      <c r="O310" s="524"/>
      <c r="P310" s="524"/>
      <c r="Q310" s="524"/>
      <c r="R310" s="129"/>
      <c r="S310" s="129"/>
      <c r="T310" s="146"/>
      <c r="U310" s="147"/>
    </row>
    <row r="311" spans="1:21" ht="26.25" customHeight="1" x14ac:dyDescent="0.2">
      <c r="A311" s="381" t="s">
        <v>21</v>
      </c>
      <c r="B311" s="49"/>
      <c r="C311" s="134"/>
      <c r="D311" s="135"/>
      <c r="E311" s="135"/>
      <c r="F311" s="136"/>
      <c r="G311" s="137"/>
      <c r="H311" s="137"/>
      <c r="I311" s="138"/>
      <c r="J311" s="531"/>
      <c r="K311" s="532"/>
      <c r="L311" s="126"/>
      <c r="M311" s="126"/>
      <c r="N311" s="126"/>
      <c r="O311" s="126"/>
      <c r="P311" s="529"/>
      <c r="Q311" s="530"/>
      <c r="R311" s="130"/>
      <c r="S311" s="131"/>
      <c r="T311" s="130"/>
      <c r="U311" s="124"/>
    </row>
    <row r="312" spans="1:21" ht="22.5" customHeight="1" thickBot="1" x14ac:dyDescent="0.25">
      <c r="A312" s="381"/>
      <c r="B312" s="50"/>
      <c r="C312" s="139"/>
      <c r="D312" s="140"/>
      <c r="E312" s="140"/>
      <c r="F312" s="141"/>
      <c r="G312" s="142"/>
      <c r="H312" s="142"/>
      <c r="I312" s="143"/>
      <c r="J312" s="143"/>
      <c r="K312" s="144"/>
      <c r="L312" s="127"/>
      <c r="M312" s="128"/>
      <c r="N312" s="128"/>
      <c r="O312" s="128"/>
      <c r="P312" s="128"/>
      <c r="Q312" s="128"/>
      <c r="R312" s="132"/>
      <c r="S312" s="133"/>
      <c r="T312" s="130"/>
      <c r="U312" s="124"/>
    </row>
    <row r="313" spans="1:21" s="4" customFormat="1" ht="26.4" customHeight="1" x14ac:dyDescent="0.2">
      <c r="A313" s="48"/>
      <c r="B313" s="44"/>
      <c r="C313" s="45"/>
      <c r="D313" s="361"/>
      <c r="E313" s="361"/>
      <c r="F313" s="46"/>
      <c r="G313" s="527"/>
      <c r="H313" s="527"/>
      <c r="I313" s="125"/>
      <c r="J313" s="525"/>
      <c r="K313" s="526"/>
      <c r="L313" s="523"/>
      <c r="M313" s="524"/>
      <c r="N313" s="524"/>
      <c r="O313" s="524"/>
      <c r="P313" s="524"/>
      <c r="Q313" s="524"/>
      <c r="R313" s="129"/>
      <c r="S313" s="129"/>
      <c r="T313" s="146"/>
      <c r="U313" s="147"/>
    </row>
    <row r="314" spans="1:21" s="4" customFormat="1" ht="26.4" customHeight="1" x14ac:dyDescent="0.2">
      <c r="A314" s="48"/>
      <c r="B314" s="44"/>
      <c r="C314" s="45"/>
      <c r="D314" s="361"/>
      <c r="E314" s="361"/>
      <c r="F314" s="46"/>
      <c r="G314" s="527"/>
      <c r="H314" s="527"/>
      <c r="I314" s="125"/>
      <c r="J314" s="525"/>
      <c r="K314" s="526"/>
      <c r="L314" s="523"/>
      <c r="M314" s="524"/>
      <c r="N314" s="524"/>
      <c r="O314" s="524"/>
      <c r="P314" s="524"/>
      <c r="Q314" s="524"/>
      <c r="R314" s="129"/>
      <c r="S314" s="129"/>
      <c r="T314" s="146"/>
      <c r="U314" s="147"/>
    </row>
    <row r="315" spans="1:21" s="4" customFormat="1" ht="26.4" customHeight="1" x14ac:dyDescent="0.2">
      <c r="A315" s="48"/>
      <c r="B315" s="44"/>
      <c r="C315" s="45"/>
      <c r="D315" s="361"/>
      <c r="E315" s="361"/>
      <c r="F315" s="46"/>
      <c r="G315" s="527"/>
      <c r="H315" s="527"/>
      <c r="I315" s="125"/>
      <c r="J315" s="525"/>
      <c r="K315" s="526"/>
      <c r="L315" s="523"/>
      <c r="M315" s="524"/>
      <c r="N315" s="524"/>
      <c r="O315" s="524"/>
      <c r="P315" s="524"/>
      <c r="Q315" s="524"/>
      <c r="R315" s="129"/>
      <c r="S315" s="129"/>
      <c r="T315" s="146"/>
      <c r="U315" s="147"/>
    </row>
    <row r="316" spans="1:21" s="4" customFormat="1" ht="26.4" customHeight="1" x14ac:dyDescent="0.2">
      <c r="A316" s="48"/>
      <c r="B316" s="44"/>
      <c r="C316" s="45"/>
      <c r="D316" s="361"/>
      <c r="E316" s="361"/>
      <c r="F316" s="46"/>
      <c r="G316" s="527"/>
      <c r="H316" s="527"/>
      <c r="I316" s="125"/>
      <c r="J316" s="525"/>
      <c r="K316" s="526"/>
      <c r="L316" s="523"/>
      <c r="M316" s="524"/>
      <c r="N316" s="524"/>
      <c r="O316" s="524"/>
      <c r="P316" s="524"/>
      <c r="Q316" s="524"/>
      <c r="R316" s="129"/>
      <c r="S316" s="129"/>
      <c r="T316" s="146"/>
      <c r="U316" s="147"/>
    </row>
    <row r="317" spans="1:21" s="4" customFormat="1" ht="26.4" customHeight="1" x14ac:dyDescent="0.2">
      <c r="A317" s="48"/>
      <c r="B317" s="44"/>
      <c r="C317" s="45"/>
      <c r="D317" s="361"/>
      <c r="E317" s="361"/>
      <c r="F317" s="46"/>
      <c r="G317" s="527"/>
      <c r="H317" s="527"/>
      <c r="I317" s="125"/>
      <c r="J317" s="525"/>
      <c r="K317" s="526"/>
      <c r="L317" s="523"/>
      <c r="M317" s="524"/>
      <c r="N317" s="524"/>
      <c r="O317" s="524"/>
      <c r="P317" s="524"/>
      <c r="Q317" s="524"/>
      <c r="R317" s="129"/>
      <c r="S317" s="129"/>
      <c r="T317" s="146"/>
      <c r="U317" s="147"/>
    </row>
    <row r="318" spans="1:21" s="4" customFormat="1" ht="26.4" customHeight="1" x14ac:dyDescent="0.2">
      <c r="A318" s="48"/>
      <c r="B318" s="44"/>
      <c r="C318" s="45"/>
      <c r="D318" s="361"/>
      <c r="E318" s="361"/>
      <c r="F318" s="46"/>
      <c r="G318" s="527"/>
      <c r="H318" s="527"/>
      <c r="I318" s="125"/>
      <c r="J318" s="525"/>
      <c r="K318" s="526"/>
      <c r="L318" s="523"/>
      <c r="M318" s="524"/>
      <c r="N318" s="524"/>
      <c r="O318" s="524"/>
      <c r="P318" s="524"/>
      <c r="Q318" s="524"/>
      <c r="R318" s="129"/>
      <c r="S318" s="129"/>
      <c r="T318" s="146"/>
      <c r="U318" s="147"/>
    </row>
    <row r="319" spans="1:21" s="4" customFormat="1" ht="26.4" customHeight="1" x14ac:dyDescent="0.2">
      <c r="A319" s="48"/>
      <c r="B319" s="44"/>
      <c r="C319" s="45"/>
      <c r="D319" s="361"/>
      <c r="E319" s="361"/>
      <c r="F319" s="46"/>
      <c r="G319" s="527"/>
      <c r="H319" s="527"/>
      <c r="I319" s="125"/>
      <c r="J319" s="525"/>
      <c r="K319" s="526"/>
      <c r="L319" s="523"/>
      <c r="M319" s="524"/>
      <c r="N319" s="524"/>
      <c r="O319" s="524"/>
      <c r="P319" s="524"/>
      <c r="Q319" s="524"/>
      <c r="R319" s="129"/>
      <c r="S319" s="129"/>
      <c r="T319" s="146"/>
      <c r="U319" s="147"/>
    </row>
    <row r="320" spans="1:21" s="4" customFormat="1" ht="26.4" customHeight="1" x14ac:dyDescent="0.2">
      <c r="A320" s="48"/>
      <c r="B320" s="44"/>
      <c r="C320" s="45"/>
      <c r="D320" s="361"/>
      <c r="E320" s="361"/>
      <c r="F320" s="46"/>
      <c r="G320" s="527"/>
      <c r="H320" s="527"/>
      <c r="I320" s="125"/>
      <c r="J320" s="525"/>
      <c r="K320" s="526"/>
      <c r="L320" s="523"/>
      <c r="M320" s="524"/>
      <c r="N320" s="524"/>
      <c r="O320" s="524"/>
      <c r="P320" s="524"/>
      <c r="Q320" s="524"/>
      <c r="R320" s="129"/>
      <c r="S320" s="129"/>
      <c r="T320" s="146"/>
      <c r="U320" s="147"/>
    </row>
    <row r="321" spans="1:21" s="4" customFormat="1" ht="26.4" customHeight="1" x14ac:dyDescent="0.2">
      <c r="A321" s="48"/>
      <c r="B321" s="44"/>
      <c r="C321" s="45"/>
      <c r="D321" s="361"/>
      <c r="E321" s="361"/>
      <c r="F321" s="46"/>
      <c r="G321" s="527"/>
      <c r="H321" s="527"/>
      <c r="I321" s="125"/>
      <c r="J321" s="525"/>
      <c r="K321" s="526"/>
      <c r="L321" s="523"/>
      <c r="M321" s="524"/>
      <c r="N321" s="524"/>
      <c r="O321" s="524"/>
      <c r="P321" s="524"/>
      <c r="Q321" s="524"/>
      <c r="R321" s="129"/>
      <c r="S321" s="129"/>
      <c r="T321" s="146"/>
      <c r="U321" s="147"/>
    </row>
    <row r="322" spans="1:21" s="4" customFormat="1" ht="26.4" customHeight="1" x14ac:dyDescent="0.2">
      <c r="A322" s="48"/>
      <c r="B322" s="44"/>
      <c r="C322" s="45"/>
      <c r="D322" s="361"/>
      <c r="E322" s="361"/>
      <c r="F322" s="46"/>
      <c r="G322" s="527"/>
      <c r="H322" s="527"/>
      <c r="I322" s="125"/>
      <c r="J322" s="525"/>
      <c r="K322" s="526"/>
      <c r="L322" s="523"/>
      <c r="M322" s="524"/>
      <c r="N322" s="524"/>
      <c r="O322" s="524"/>
      <c r="P322" s="524"/>
      <c r="Q322" s="524"/>
      <c r="R322" s="129"/>
      <c r="S322" s="129"/>
      <c r="T322" s="146"/>
      <c r="U322" s="147"/>
    </row>
    <row r="323" spans="1:21" s="4" customFormat="1" ht="26.4" customHeight="1" x14ac:dyDescent="0.2">
      <c r="A323" s="48"/>
      <c r="B323" s="44"/>
      <c r="C323" s="45"/>
      <c r="D323" s="361"/>
      <c r="E323" s="361"/>
      <c r="F323" s="46"/>
      <c r="G323" s="527"/>
      <c r="H323" s="527"/>
      <c r="I323" s="125"/>
      <c r="J323" s="525"/>
      <c r="K323" s="526"/>
      <c r="L323" s="523"/>
      <c r="M323" s="524"/>
      <c r="N323" s="524"/>
      <c r="O323" s="524"/>
      <c r="P323" s="524"/>
      <c r="Q323" s="524"/>
      <c r="R323" s="129"/>
      <c r="S323" s="129"/>
      <c r="T323" s="146"/>
      <c r="U323" s="147"/>
    </row>
    <row r="324" spans="1:21" s="4" customFormat="1" ht="26.4" customHeight="1" x14ac:dyDescent="0.2">
      <c r="A324" s="48"/>
      <c r="B324" s="44"/>
      <c r="C324" s="45"/>
      <c r="D324" s="361"/>
      <c r="E324" s="361"/>
      <c r="F324" s="46"/>
      <c r="G324" s="527"/>
      <c r="H324" s="527"/>
      <c r="I324" s="125"/>
      <c r="J324" s="525"/>
      <c r="K324" s="526"/>
      <c r="L324" s="523"/>
      <c r="M324" s="524"/>
      <c r="N324" s="524"/>
      <c r="O324" s="524"/>
      <c r="P324" s="524"/>
      <c r="Q324" s="524"/>
      <c r="R324" s="129"/>
      <c r="S324" s="129"/>
      <c r="T324" s="146"/>
      <c r="U324" s="147"/>
    </row>
    <row r="325" spans="1:21" s="4" customFormat="1" ht="26.4" customHeight="1" x14ac:dyDescent="0.2">
      <c r="A325" s="48"/>
      <c r="B325" s="44"/>
      <c r="C325" s="45"/>
      <c r="D325" s="361"/>
      <c r="E325" s="361"/>
      <c r="F325" s="46"/>
      <c r="G325" s="527"/>
      <c r="H325" s="527"/>
      <c r="I325" s="125"/>
      <c r="J325" s="525"/>
      <c r="K325" s="526"/>
      <c r="L325" s="523"/>
      <c r="M325" s="524"/>
      <c r="N325" s="524"/>
      <c r="O325" s="524"/>
      <c r="P325" s="524"/>
      <c r="Q325" s="524"/>
      <c r="R325" s="129"/>
      <c r="S325" s="129"/>
      <c r="T325" s="146"/>
      <c r="U325" s="147"/>
    </row>
    <row r="326" spans="1:21" s="4" customFormat="1" ht="26.4" customHeight="1" x14ac:dyDescent="0.2">
      <c r="A326" s="48"/>
      <c r="B326" s="44"/>
      <c r="C326" s="45"/>
      <c r="D326" s="361"/>
      <c r="E326" s="361"/>
      <c r="F326" s="46"/>
      <c r="G326" s="527"/>
      <c r="H326" s="527"/>
      <c r="I326" s="125"/>
      <c r="J326" s="525"/>
      <c r="K326" s="526"/>
      <c r="L326" s="523"/>
      <c r="M326" s="524"/>
      <c r="N326" s="524"/>
      <c r="O326" s="524"/>
      <c r="P326" s="524"/>
      <c r="Q326" s="524"/>
      <c r="R326" s="129"/>
      <c r="S326" s="129"/>
      <c r="T326" s="146"/>
      <c r="U326" s="147"/>
    </row>
    <row r="327" spans="1:21" s="4" customFormat="1" ht="26.4" customHeight="1" x14ac:dyDescent="0.2">
      <c r="A327" s="48"/>
      <c r="B327" s="44"/>
      <c r="C327" s="45"/>
      <c r="D327" s="361"/>
      <c r="E327" s="361"/>
      <c r="F327" s="46"/>
      <c r="G327" s="527"/>
      <c r="H327" s="527"/>
      <c r="I327" s="125"/>
      <c r="J327" s="525"/>
      <c r="K327" s="526"/>
      <c r="L327" s="523"/>
      <c r="M327" s="524"/>
      <c r="N327" s="524"/>
      <c r="O327" s="524"/>
      <c r="P327" s="524"/>
      <c r="Q327" s="524"/>
      <c r="R327" s="129"/>
      <c r="S327" s="129"/>
      <c r="T327" s="146"/>
      <c r="U327" s="147"/>
    </row>
    <row r="328" spans="1:21" s="4" customFormat="1" ht="26.4" customHeight="1" x14ac:dyDescent="0.2">
      <c r="A328" s="48"/>
      <c r="B328" s="44"/>
      <c r="C328" s="45"/>
      <c r="D328" s="361"/>
      <c r="E328" s="361"/>
      <c r="F328" s="46"/>
      <c r="G328" s="527"/>
      <c r="H328" s="527"/>
      <c r="I328" s="125"/>
      <c r="J328" s="525"/>
      <c r="K328" s="526"/>
      <c r="L328" s="523"/>
      <c r="M328" s="524"/>
      <c r="N328" s="524"/>
      <c r="O328" s="524"/>
      <c r="P328" s="524"/>
      <c r="Q328" s="524"/>
      <c r="R328" s="129"/>
      <c r="S328" s="129"/>
      <c r="T328" s="146"/>
      <c r="U328" s="147"/>
    </row>
    <row r="329" spans="1:21" ht="26.25" customHeight="1" x14ac:dyDescent="0.2">
      <c r="A329" s="381" t="s">
        <v>21</v>
      </c>
      <c r="B329" s="49"/>
      <c r="C329" s="134"/>
      <c r="D329" s="135"/>
      <c r="E329" s="135"/>
      <c r="F329" s="136"/>
      <c r="G329" s="137"/>
      <c r="H329" s="137"/>
      <c r="I329" s="138"/>
      <c r="J329" s="531"/>
      <c r="K329" s="532"/>
      <c r="L329" s="126"/>
      <c r="M329" s="126"/>
      <c r="N329" s="126"/>
      <c r="O329" s="126"/>
      <c r="P329" s="529"/>
      <c r="Q329" s="530"/>
      <c r="R329" s="130"/>
      <c r="S329" s="131"/>
      <c r="T329" s="130"/>
      <c r="U329" s="124"/>
    </row>
    <row r="330" spans="1:21" ht="22.5" customHeight="1" thickBot="1" x14ac:dyDescent="0.25">
      <c r="A330" s="381"/>
      <c r="B330" s="50"/>
      <c r="C330" s="139"/>
      <c r="D330" s="140"/>
      <c r="E330" s="140"/>
      <c r="F330" s="141"/>
      <c r="G330" s="142"/>
      <c r="H330" s="142"/>
      <c r="I330" s="143"/>
      <c r="J330" s="143"/>
      <c r="K330" s="144"/>
      <c r="L330" s="127"/>
      <c r="M330" s="128"/>
      <c r="N330" s="128"/>
      <c r="O330" s="128"/>
      <c r="P330" s="128"/>
      <c r="Q330" s="128"/>
      <c r="R330" s="132"/>
      <c r="S330" s="133"/>
      <c r="T330" s="130"/>
      <c r="U330" s="124"/>
    </row>
    <row r="331" spans="1:21" s="4" customFormat="1" ht="26.4" customHeight="1" x14ac:dyDescent="0.2">
      <c r="A331" s="48"/>
      <c r="B331" s="44"/>
      <c r="C331" s="45"/>
      <c r="D331" s="361"/>
      <c r="E331" s="361"/>
      <c r="F331" s="46"/>
      <c r="G331" s="527"/>
      <c r="H331" s="527"/>
      <c r="I331" s="125"/>
      <c r="J331" s="525"/>
      <c r="K331" s="526"/>
      <c r="L331" s="523"/>
      <c r="M331" s="524"/>
      <c r="N331" s="524"/>
      <c r="O331" s="524"/>
      <c r="P331" s="524"/>
      <c r="Q331" s="524"/>
      <c r="R331" s="129"/>
      <c r="S331" s="129"/>
      <c r="T331" s="146"/>
      <c r="U331" s="147"/>
    </row>
    <row r="332" spans="1:21" s="4" customFormat="1" ht="26.4" customHeight="1" x14ac:dyDescent="0.2">
      <c r="A332" s="48"/>
      <c r="B332" s="44"/>
      <c r="C332" s="45"/>
      <c r="D332" s="361"/>
      <c r="E332" s="361"/>
      <c r="F332" s="46"/>
      <c r="G332" s="527"/>
      <c r="H332" s="527"/>
      <c r="I332" s="125"/>
      <c r="J332" s="525"/>
      <c r="K332" s="526"/>
      <c r="L332" s="523"/>
      <c r="M332" s="524"/>
      <c r="N332" s="524"/>
      <c r="O332" s="524"/>
      <c r="P332" s="524"/>
      <c r="Q332" s="524"/>
      <c r="R332" s="129"/>
      <c r="S332" s="129"/>
      <c r="T332" s="146"/>
      <c r="U332" s="147"/>
    </row>
    <row r="333" spans="1:21" s="4" customFormat="1" ht="26.4" customHeight="1" x14ac:dyDescent="0.2">
      <c r="A333" s="48"/>
      <c r="B333" s="44"/>
      <c r="C333" s="45"/>
      <c r="D333" s="361"/>
      <c r="E333" s="361"/>
      <c r="F333" s="46"/>
      <c r="G333" s="527"/>
      <c r="H333" s="527"/>
      <c r="I333" s="125"/>
      <c r="J333" s="525"/>
      <c r="K333" s="526"/>
      <c r="L333" s="523"/>
      <c r="M333" s="524"/>
      <c r="N333" s="524"/>
      <c r="O333" s="524"/>
      <c r="P333" s="524"/>
      <c r="Q333" s="524"/>
      <c r="R333" s="129"/>
      <c r="S333" s="129"/>
      <c r="T333" s="146"/>
      <c r="U333" s="147"/>
    </row>
    <row r="334" spans="1:21" s="4" customFormat="1" ht="26.4" customHeight="1" x14ac:dyDescent="0.2">
      <c r="A334" s="48"/>
      <c r="B334" s="44"/>
      <c r="C334" s="45"/>
      <c r="D334" s="361"/>
      <c r="E334" s="361"/>
      <c r="F334" s="46"/>
      <c r="G334" s="527"/>
      <c r="H334" s="527"/>
      <c r="I334" s="125"/>
      <c r="J334" s="525"/>
      <c r="K334" s="526"/>
      <c r="L334" s="523"/>
      <c r="M334" s="524"/>
      <c r="N334" s="524"/>
      <c r="O334" s="524"/>
      <c r="P334" s="524"/>
      <c r="Q334" s="524"/>
      <c r="R334" s="129"/>
      <c r="S334" s="129"/>
      <c r="T334" s="146"/>
      <c r="U334" s="147"/>
    </row>
    <row r="335" spans="1:21" s="4" customFormat="1" ht="26.4" customHeight="1" x14ac:dyDescent="0.2">
      <c r="A335" s="48"/>
      <c r="B335" s="44"/>
      <c r="C335" s="45"/>
      <c r="D335" s="361"/>
      <c r="E335" s="361"/>
      <c r="F335" s="46"/>
      <c r="G335" s="527"/>
      <c r="H335" s="527"/>
      <c r="I335" s="125"/>
      <c r="J335" s="525"/>
      <c r="K335" s="526"/>
      <c r="L335" s="523"/>
      <c r="M335" s="524"/>
      <c r="N335" s="524"/>
      <c r="O335" s="524"/>
      <c r="P335" s="524"/>
      <c r="Q335" s="524"/>
      <c r="R335" s="129"/>
      <c r="S335" s="129"/>
      <c r="T335" s="146"/>
      <c r="U335" s="147"/>
    </row>
    <row r="336" spans="1:21" s="4" customFormat="1" ht="26.4" customHeight="1" x14ac:dyDescent="0.2">
      <c r="A336" s="48"/>
      <c r="B336" s="44"/>
      <c r="C336" s="45"/>
      <c r="D336" s="361"/>
      <c r="E336" s="361"/>
      <c r="F336" s="46"/>
      <c r="G336" s="527"/>
      <c r="H336" s="527"/>
      <c r="I336" s="125"/>
      <c r="J336" s="525"/>
      <c r="K336" s="526"/>
      <c r="L336" s="523"/>
      <c r="M336" s="524"/>
      <c r="N336" s="524"/>
      <c r="O336" s="524"/>
      <c r="P336" s="524"/>
      <c r="Q336" s="524"/>
      <c r="R336" s="129"/>
      <c r="S336" s="129"/>
      <c r="T336" s="146"/>
      <c r="U336" s="147"/>
    </row>
    <row r="337" spans="1:21" s="4" customFormat="1" ht="26.4" customHeight="1" x14ac:dyDescent="0.2">
      <c r="A337" s="48"/>
      <c r="B337" s="44"/>
      <c r="C337" s="45"/>
      <c r="D337" s="361"/>
      <c r="E337" s="361"/>
      <c r="F337" s="46"/>
      <c r="G337" s="527"/>
      <c r="H337" s="527"/>
      <c r="I337" s="125"/>
      <c r="J337" s="525"/>
      <c r="K337" s="526"/>
      <c r="L337" s="523"/>
      <c r="M337" s="524"/>
      <c r="N337" s="524"/>
      <c r="O337" s="524"/>
      <c r="P337" s="524"/>
      <c r="Q337" s="524"/>
      <c r="R337" s="129"/>
      <c r="S337" s="129"/>
      <c r="T337" s="146"/>
      <c r="U337" s="147"/>
    </row>
    <row r="338" spans="1:21" s="4" customFormat="1" ht="26.4" customHeight="1" x14ac:dyDescent="0.2">
      <c r="A338" s="48"/>
      <c r="B338" s="44"/>
      <c r="C338" s="45"/>
      <c r="D338" s="361"/>
      <c r="E338" s="361"/>
      <c r="F338" s="46"/>
      <c r="G338" s="527"/>
      <c r="H338" s="527"/>
      <c r="I338" s="125"/>
      <c r="J338" s="525"/>
      <c r="K338" s="526"/>
      <c r="L338" s="523"/>
      <c r="M338" s="524"/>
      <c r="N338" s="524"/>
      <c r="O338" s="524"/>
      <c r="P338" s="524"/>
      <c r="Q338" s="524"/>
      <c r="R338" s="129"/>
      <c r="S338" s="129"/>
      <c r="T338" s="146"/>
      <c r="U338" s="147"/>
    </row>
    <row r="339" spans="1:21" s="4" customFormat="1" ht="26.4" customHeight="1" x14ac:dyDescent="0.2">
      <c r="A339" s="48"/>
      <c r="B339" s="44"/>
      <c r="C339" s="45"/>
      <c r="D339" s="361"/>
      <c r="E339" s="361"/>
      <c r="F339" s="46"/>
      <c r="G339" s="527"/>
      <c r="H339" s="527"/>
      <c r="I339" s="125"/>
      <c r="J339" s="525"/>
      <c r="K339" s="526"/>
      <c r="L339" s="523"/>
      <c r="M339" s="524"/>
      <c r="N339" s="524"/>
      <c r="O339" s="524"/>
      <c r="P339" s="524"/>
      <c r="Q339" s="524"/>
      <c r="R339" s="129"/>
      <c r="S339" s="129"/>
      <c r="T339" s="146"/>
      <c r="U339" s="147"/>
    </row>
    <row r="340" spans="1:21" s="4" customFormat="1" ht="26.4" customHeight="1" x14ac:dyDescent="0.2">
      <c r="A340" s="48"/>
      <c r="B340" s="44"/>
      <c r="C340" s="45"/>
      <c r="D340" s="361"/>
      <c r="E340" s="361"/>
      <c r="F340" s="46"/>
      <c r="G340" s="527"/>
      <c r="H340" s="527"/>
      <c r="I340" s="125"/>
      <c r="J340" s="525"/>
      <c r="K340" s="526"/>
      <c r="L340" s="523"/>
      <c r="M340" s="524"/>
      <c r="N340" s="524"/>
      <c r="O340" s="524"/>
      <c r="P340" s="524"/>
      <c r="Q340" s="524"/>
      <c r="R340" s="129"/>
      <c r="S340" s="129"/>
      <c r="T340" s="146"/>
      <c r="U340" s="147"/>
    </row>
    <row r="341" spans="1:21" s="4" customFormat="1" ht="26.4" customHeight="1" x14ac:dyDescent="0.2">
      <c r="A341" s="48"/>
      <c r="B341" s="44"/>
      <c r="C341" s="45"/>
      <c r="D341" s="361"/>
      <c r="E341" s="361"/>
      <c r="F341" s="46"/>
      <c r="G341" s="527"/>
      <c r="H341" s="527"/>
      <c r="I341" s="125"/>
      <c r="J341" s="525"/>
      <c r="K341" s="526"/>
      <c r="L341" s="523"/>
      <c r="M341" s="524"/>
      <c r="N341" s="524"/>
      <c r="O341" s="524"/>
      <c r="P341" s="524"/>
      <c r="Q341" s="524"/>
      <c r="R341" s="129"/>
      <c r="S341" s="129"/>
      <c r="T341" s="146"/>
      <c r="U341" s="147"/>
    </row>
    <row r="342" spans="1:21" s="4" customFormat="1" ht="26.4" customHeight="1" x14ac:dyDescent="0.2">
      <c r="A342" s="48"/>
      <c r="B342" s="44"/>
      <c r="C342" s="45"/>
      <c r="D342" s="361"/>
      <c r="E342" s="361"/>
      <c r="F342" s="46"/>
      <c r="G342" s="527"/>
      <c r="H342" s="527"/>
      <c r="I342" s="125"/>
      <c r="J342" s="525"/>
      <c r="K342" s="526"/>
      <c r="L342" s="523"/>
      <c r="M342" s="524"/>
      <c r="N342" s="524"/>
      <c r="O342" s="524"/>
      <c r="P342" s="524"/>
      <c r="Q342" s="524"/>
      <c r="R342" s="129"/>
      <c r="S342" s="129"/>
      <c r="T342" s="146"/>
      <c r="U342" s="147"/>
    </row>
    <row r="343" spans="1:21" s="4" customFormat="1" ht="26.4" customHeight="1" x14ac:dyDescent="0.2">
      <c r="A343" s="48"/>
      <c r="B343" s="44"/>
      <c r="C343" s="45"/>
      <c r="D343" s="361"/>
      <c r="E343" s="361"/>
      <c r="F343" s="46"/>
      <c r="G343" s="527"/>
      <c r="H343" s="527"/>
      <c r="I343" s="125"/>
      <c r="J343" s="525"/>
      <c r="K343" s="526"/>
      <c r="L343" s="523"/>
      <c r="M343" s="524"/>
      <c r="N343" s="524"/>
      <c r="O343" s="524"/>
      <c r="P343" s="524"/>
      <c r="Q343" s="524"/>
      <c r="R343" s="129"/>
      <c r="S343" s="129"/>
      <c r="T343" s="146"/>
      <c r="U343" s="147"/>
    </row>
    <row r="344" spans="1:21" s="4" customFormat="1" ht="26.4" customHeight="1" x14ac:dyDescent="0.2">
      <c r="A344" s="48"/>
      <c r="B344" s="44"/>
      <c r="C344" s="45"/>
      <c r="D344" s="361"/>
      <c r="E344" s="361"/>
      <c r="F344" s="46"/>
      <c r="G344" s="527"/>
      <c r="H344" s="527"/>
      <c r="I344" s="125"/>
      <c r="J344" s="525"/>
      <c r="K344" s="526"/>
      <c r="L344" s="523"/>
      <c r="M344" s="524"/>
      <c r="N344" s="524"/>
      <c r="O344" s="524"/>
      <c r="P344" s="524"/>
      <c r="Q344" s="524"/>
      <c r="R344" s="129"/>
      <c r="S344" s="129"/>
      <c r="T344" s="146"/>
      <c r="U344" s="147"/>
    </row>
    <row r="345" spans="1:21" s="4" customFormat="1" ht="26.4" customHeight="1" x14ac:dyDescent="0.2">
      <c r="A345" s="48"/>
      <c r="B345" s="44"/>
      <c r="C345" s="45"/>
      <c r="D345" s="361"/>
      <c r="E345" s="361"/>
      <c r="F345" s="46"/>
      <c r="G345" s="527"/>
      <c r="H345" s="527"/>
      <c r="I345" s="125"/>
      <c r="J345" s="525"/>
      <c r="K345" s="526"/>
      <c r="L345" s="523"/>
      <c r="M345" s="524"/>
      <c r="N345" s="524"/>
      <c r="O345" s="524"/>
      <c r="P345" s="524"/>
      <c r="Q345" s="524"/>
      <c r="R345" s="129"/>
      <c r="S345" s="129"/>
      <c r="T345" s="146"/>
      <c r="U345" s="147"/>
    </row>
    <row r="346" spans="1:21" s="4" customFormat="1" ht="26.4" customHeight="1" x14ac:dyDescent="0.2">
      <c r="A346" s="48"/>
      <c r="B346" s="44"/>
      <c r="C346" s="45"/>
      <c r="D346" s="361"/>
      <c r="E346" s="361"/>
      <c r="F346" s="46"/>
      <c r="G346" s="527"/>
      <c r="H346" s="527"/>
      <c r="I346" s="125"/>
      <c r="J346" s="525"/>
      <c r="K346" s="526"/>
      <c r="L346" s="523"/>
      <c r="M346" s="524"/>
      <c r="N346" s="524"/>
      <c r="O346" s="524"/>
      <c r="P346" s="524"/>
      <c r="Q346" s="524"/>
      <c r="R346" s="129"/>
      <c r="S346" s="129"/>
      <c r="T346" s="146"/>
      <c r="U346" s="147"/>
    </row>
    <row r="347" spans="1:21" ht="26.25" customHeight="1" x14ac:dyDescent="0.2">
      <c r="A347" s="381" t="s">
        <v>21</v>
      </c>
      <c r="B347" s="49"/>
      <c r="C347" s="134"/>
      <c r="D347" s="135"/>
      <c r="E347" s="135"/>
      <c r="F347" s="136"/>
      <c r="G347" s="137"/>
      <c r="H347" s="137"/>
      <c r="I347" s="138"/>
      <c r="J347" s="531"/>
      <c r="K347" s="532"/>
      <c r="L347" s="126"/>
      <c r="M347" s="126"/>
      <c r="N347" s="126"/>
      <c r="O347" s="126"/>
      <c r="P347" s="529"/>
      <c r="Q347" s="530"/>
      <c r="R347" s="130"/>
      <c r="S347" s="131"/>
      <c r="T347" s="130"/>
      <c r="U347" s="124"/>
    </row>
    <row r="348" spans="1:21" ht="22.5" customHeight="1" thickBot="1" x14ac:dyDescent="0.25">
      <c r="A348" s="381"/>
      <c r="B348" s="50"/>
      <c r="C348" s="139"/>
      <c r="D348" s="140"/>
      <c r="E348" s="140"/>
      <c r="F348" s="141"/>
      <c r="G348" s="142"/>
      <c r="H348" s="142"/>
      <c r="I348" s="143"/>
      <c r="J348" s="143"/>
      <c r="K348" s="144"/>
      <c r="L348" s="127"/>
      <c r="M348" s="128"/>
      <c r="N348" s="128"/>
      <c r="O348" s="128"/>
      <c r="P348" s="128"/>
      <c r="Q348" s="128"/>
      <c r="R348" s="132"/>
      <c r="S348" s="133"/>
      <c r="T348" s="130"/>
      <c r="U348" s="124"/>
    </row>
    <row r="349" spans="1:21" s="4" customFormat="1" ht="26.4" customHeight="1" x14ac:dyDescent="0.2">
      <c r="A349" s="48"/>
      <c r="B349" s="44"/>
      <c r="C349" s="45"/>
      <c r="D349" s="361"/>
      <c r="E349" s="361"/>
      <c r="F349" s="46"/>
      <c r="G349" s="527"/>
      <c r="H349" s="527"/>
      <c r="I349" s="125"/>
      <c r="J349" s="525"/>
      <c r="K349" s="526"/>
      <c r="L349" s="523"/>
      <c r="M349" s="524"/>
      <c r="N349" s="524"/>
      <c r="O349" s="524"/>
      <c r="P349" s="524"/>
      <c r="Q349" s="524"/>
      <c r="R349" s="129"/>
      <c r="S349" s="129"/>
      <c r="T349" s="146"/>
      <c r="U349" s="147"/>
    </row>
    <row r="350" spans="1:21" s="4" customFormat="1" ht="26.4" customHeight="1" x14ac:dyDescent="0.2">
      <c r="A350" s="48"/>
      <c r="B350" s="44"/>
      <c r="C350" s="45"/>
      <c r="D350" s="361"/>
      <c r="E350" s="361"/>
      <c r="F350" s="46"/>
      <c r="G350" s="527"/>
      <c r="H350" s="527"/>
      <c r="I350" s="125"/>
      <c r="J350" s="525"/>
      <c r="K350" s="526"/>
      <c r="L350" s="523"/>
      <c r="M350" s="524"/>
      <c r="N350" s="524"/>
      <c r="O350" s="524"/>
      <c r="P350" s="524"/>
      <c r="Q350" s="524"/>
      <c r="R350" s="129"/>
      <c r="S350" s="129"/>
      <c r="T350" s="146"/>
      <c r="U350" s="147"/>
    </row>
    <row r="351" spans="1:21" s="4" customFormat="1" ht="26.4" customHeight="1" x14ac:dyDescent="0.2">
      <c r="A351" s="48"/>
      <c r="B351" s="44"/>
      <c r="C351" s="45"/>
      <c r="D351" s="361"/>
      <c r="E351" s="361"/>
      <c r="F351" s="46"/>
      <c r="G351" s="527"/>
      <c r="H351" s="527"/>
      <c r="I351" s="125"/>
      <c r="J351" s="525"/>
      <c r="K351" s="526"/>
      <c r="L351" s="523"/>
      <c r="M351" s="524"/>
      <c r="N351" s="524"/>
      <c r="O351" s="524"/>
      <c r="P351" s="524"/>
      <c r="Q351" s="524"/>
      <c r="R351" s="129"/>
      <c r="S351" s="129"/>
      <c r="T351" s="146"/>
      <c r="U351" s="147"/>
    </row>
    <row r="352" spans="1:21" s="4" customFormat="1" ht="26.4" customHeight="1" x14ac:dyDescent="0.2">
      <c r="A352" s="48"/>
      <c r="B352" s="44"/>
      <c r="C352" s="45"/>
      <c r="D352" s="361"/>
      <c r="E352" s="361"/>
      <c r="F352" s="46"/>
      <c r="G352" s="527"/>
      <c r="H352" s="527"/>
      <c r="I352" s="125"/>
      <c r="J352" s="525"/>
      <c r="K352" s="526"/>
      <c r="L352" s="523"/>
      <c r="M352" s="524"/>
      <c r="N352" s="524"/>
      <c r="O352" s="524"/>
      <c r="P352" s="524"/>
      <c r="Q352" s="524"/>
      <c r="R352" s="129"/>
      <c r="S352" s="129"/>
      <c r="T352" s="146"/>
      <c r="U352" s="147"/>
    </row>
    <row r="353" spans="1:21" s="4" customFormat="1" ht="26.4" customHeight="1" x14ac:dyDescent="0.2">
      <c r="A353" s="48"/>
      <c r="B353" s="44"/>
      <c r="C353" s="45"/>
      <c r="D353" s="361"/>
      <c r="E353" s="361"/>
      <c r="F353" s="46"/>
      <c r="G353" s="527"/>
      <c r="H353" s="527"/>
      <c r="I353" s="125"/>
      <c r="J353" s="525"/>
      <c r="K353" s="526"/>
      <c r="L353" s="523"/>
      <c r="M353" s="524"/>
      <c r="N353" s="524"/>
      <c r="O353" s="524"/>
      <c r="P353" s="524"/>
      <c r="Q353" s="524"/>
      <c r="R353" s="129"/>
      <c r="S353" s="129"/>
      <c r="T353" s="146"/>
      <c r="U353" s="147"/>
    </row>
    <row r="354" spans="1:21" s="4" customFormat="1" ht="26.4" customHeight="1" x14ac:dyDescent="0.2">
      <c r="A354" s="48"/>
      <c r="B354" s="44"/>
      <c r="C354" s="45"/>
      <c r="D354" s="361"/>
      <c r="E354" s="361"/>
      <c r="F354" s="46"/>
      <c r="G354" s="527"/>
      <c r="H354" s="527"/>
      <c r="I354" s="125"/>
      <c r="J354" s="525"/>
      <c r="K354" s="526"/>
      <c r="L354" s="523"/>
      <c r="M354" s="524"/>
      <c r="N354" s="524"/>
      <c r="O354" s="524"/>
      <c r="P354" s="524"/>
      <c r="Q354" s="524"/>
      <c r="R354" s="129"/>
      <c r="S354" s="129"/>
      <c r="T354" s="146"/>
      <c r="U354" s="147"/>
    </row>
    <row r="355" spans="1:21" s="4" customFormat="1" ht="26.4" customHeight="1" x14ac:dyDescent="0.2">
      <c r="A355" s="48"/>
      <c r="B355" s="44"/>
      <c r="C355" s="45"/>
      <c r="D355" s="361"/>
      <c r="E355" s="361"/>
      <c r="F355" s="46"/>
      <c r="G355" s="527"/>
      <c r="H355" s="527"/>
      <c r="I355" s="125"/>
      <c r="J355" s="525"/>
      <c r="K355" s="526"/>
      <c r="L355" s="523"/>
      <c r="M355" s="524"/>
      <c r="N355" s="524"/>
      <c r="O355" s="524"/>
      <c r="P355" s="524"/>
      <c r="Q355" s="524"/>
      <c r="R355" s="129"/>
      <c r="S355" s="129"/>
      <c r="T355" s="146"/>
      <c r="U355" s="147"/>
    </row>
    <row r="356" spans="1:21" s="4" customFormat="1" ht="26.4" customHeight="1" x14ac:dyDescent="0.2">
      <c r="A356" s="48"/>
      <c r="B356" s="44"/>
      <c r="C356" s="45"/>
      <c r="D356" s="361"/>
      <c r="E356" s="361"/>
      <c r="F356" s="46"/>
      <c r="G356" s="527"/>
      <c r="H356" s="527"/>
      <c r="I356" s="125"/>
      <c r="J356" s="525"/>
      <c r="K356" s="526"/>
      <c r="L356" s="523"/>
      <c r="M356" s="524"/>
      <c r="N356" s="524"/>
      <c r="O356" s="524"/>
      <c r="P356" s="524"/>
      <c r="Q356" s="524"/>
      <c r="R356" s="129"/>
      <c r="S356" s="129"/>
      <c r="T356" s="146"/>
      <c r="U356" s="147"/>
    </row>
    <row r="357" spans="1:21" s="4" customFormat="1" ht="26.4" customHeight="1" x14ac:dyDescent="0.2">
      <c r="A357" s="48"/>
      <c r="B357" s="44"/>
      <c r="C357" s="45"/>
      <c r="D357" s="361"/>
      <c r="E357" s="361"/>
      <c r="F357" s="46"/>
      <c r="G357" s="527"/>
      <c r="H357" s="527"/>
      <c r="I357" s="125"/>
      <c r="J357" s="525"/>
      <c r="K357" s="526"/>
      <c r="L357" s="523"/>
      <c r="M357" s="524"/>
      <c r="N357" s="524"/>
      <c r="O357" s="524"/>
      <c r="P357" s="524"/>
      <c r="Q357" s="524"/>
      <c r="R357" s="129"/>
      <c r="S357" s="129"/>
      <c r="T357" s="146"/>
      <c r="U357" s="147"/>
    </row>
    <row r="358" spans="1:21" s="4" customFormat="1" ht="26.4" customHeight="1" x14ac:dyDescent="0.2">
      <c r="A358" s="48"/>
      <c r="B358" s="44"/>
      <c r="C358" s="45"/>
      <c r="D358" s="361"/>
      <c r="E358" s="361"/>
      <c r="F358" s="46"/>
      <c r="G358" s="527"/>
      <c r="H358" s="527"/>
      <c r="I358" s="125"/>
      <c r="J358" s="525"/>
      <c r="K358" s="526"/>
      <c r="L358" s="523"/>
      <c r="M358" s="524"/>
      <c r="N358" s="524"/>
      <c r="O358" s="524"/>
      <c r="P358" s="524"/>
      <c r="Q358" s="524"/>
      <c r="R358" s="129"/>
      <c r="S358" s="129"/>
      <c r="T358" s="146"/>
      <c r="U358" s="147"/>
    </row>
    <row r="359" spans="1:21" s="4" customFormat="1" ht="26.4" customHeight="1" x14ac:dyDescent="0.2">
      <c r="A359" s="48"/>
      <c r="B359" s="44"/>
      <c r="C359" s="45"/>
      <c r="D359" s="361"/>
      <c r="E359" s="361"/>
      <c r="F359" s="46"/>
      <c r="G359" s="527"/>
      <c r="H359" s="527"/>
      <c r="I359" s="125"/>
      <c r="J359" s="525"/>
      <c r="K359" s="526"/>
      <c r="L359" s="523"/>
      <c r="M359" s="524"/>
      <c r="N359" s="524"/>
      <c r="O359" s="524"/>
      <c r="P359" s="524"/>
      <c r="Q359" s="524"/>
      <c r="R359" s="129"/>
      <c r="S359" s="129"/>
      <c r="T359" s="146"/>
      <c r="U359" s="147"/>
    </row>
    <row r="360" spans="1:21" s="4" customFormat="1" ht="26.4" customHeight="1" x14ac:dyDescent="0.2">
      <c r="A360" s="48"/>
      <c r="B360" s="44"/>
      <c r="C360" s="45"/>
      <c r="D360" s="361"/>
      <c r="E360" s="361"/>
      <c r="F360" s="46"/>
      <c r="G360" s="527"/>
      <c r="H360" s="527"/>
      <c r="I360" s="125"/>
      <c r="J360" s="525"/>
      <c r="K360" s="526"/>
      <c r="L360" s="523"/>
      <c r="M360" s="524"/>
      <c r="N360" s="524"/>
      <c r="O360" s="524"/>
      <c r="P360" s="524"/>
      <c r="Q360" s="524"/>
      <c r="R360" s="129"/>
      <c r="S360" s="129"/>
      <c r="T360" s="146"/>
      <c r="U360" s="147"/>
    </row>
    <row r="361" spans="1:21" s="4" customFormat="1" ht="26.4" customHeight="1" x14ac:dyDescent="0.2">
      <c r="A361" s="48"/>
      <c r="B361" s="44"/>
      <c r="C361" s="45"/>
      <c r="D361" s="361"/>
      <c r="E361" s="361"/>
      <c r="F361" s="46"/>
      <c r="G361" s="527"/>
      <c r="H361" s="527"/>
      <c r="I361" s="125"/>
      <c r="J361" s="525"/>
      <c r="K361" s="526"/>
      <c r="L361" s="523"/>
      <c r="M361" s="524"/>
      <c r="N361" s="524"/>
      <c r="O361" s="524"/>
      <c r="P361" s="524"/>
      <c r="Q361" s="524"/>
      <c r="R361" s="129"/>
      <c r="S361" s="129"/>
      <c r="T361" s="146"/>
      <c r="U361" s="147"/>
    </row>
    <row r="362" spans="1:21" s="4" customFormat="1" ht="26.4" customHeight="1" x14ac:dyDescent="0.2">
      <c r="A362" s="48"/>
      <c r="B362" s="44"/>
      <c r="C362" s="45"/>
      <c r="D362" s="361"/>
      <c r="E362" s="361"/>
      <c r="F362" s="46"/>
      <c r="G362" s="527"/>
      <c r="H362" s="527"/>
      <c r="I362" s="125"/>
      <c r="J362" s="525"/>
      <c r="K362" s="526"/>
      <c r="L362" s="523"/>
      <c r="M362" s="524"/>
      <c r="N362" s="524"/>
      <c r="O362" s="524"/>
      <c r="P362" s="524"/>
      <c r="Q362" s="524"/>
      <c r="R362" s="129"/>
      <c r="S362" s="129"/>
      <c r="T362" s="146"/>
      <c r="U362" s="147"/>
    </row>
    <row r="363" spans="1:21" s="4" customFormat="1" ht="26.4" customHeight="1" x14ac:dyDescent="0.2">
      <c r="A363" s="48"/>
      <c r="B363" s="44"/>
      <c r="C363" s="45"/>
      <c r="D363" s="361"/>
      <c r="E363" s="361"/>
      <c r="F363" s="46"/>
      <c r="G363" s="527"/>
      <c r="H363" s="527"/>
      <c r="I363" s="125"/>
      <c r="J363" s="525"/>
      <c r="K363" s="526"/>
      <c r="L363" s="523"/>
      <c r="M363" s="524"/>
      <c r="N363" s="524"/>
      <c r="O363" s="524"/>
      <c r="P363" s="524"/>
      <c r="Q363" s="524"/>
      <c r="R363" s="129"/>
      <c r="S363" s="129"/>
      <c r="T363" s="146"/>
      <c r="U363" s="147"/>
    </row>
    <row r="364" spans="1:21" s="4" customFormat="1" ht="26.4" customHeight="1" x14ac:dyDescent="0.2">
      <c r="A364" s="48"/>
      <c r="B364" s="44"/>
      <c r="C364" s="45"/>
      <c r="D364" s="361"/>
      <c r="E364" s="361"/>
      <c r="F364" s="46"/>
      <c r="G364" s="527"/>
      <c r="H364" s="527"/>
      <c r="I364" s="125"/>
      <c r="J364" s="525"/>
      <c r="K364" s="526"/>
      <c r="L364" s="523"/>
      <c r="M364" s="524"/>
      <c r="N364" s="524"/>
      <c r="O364" s="524"/>
      <c r="P364" s="524"/>
      <c r="Q364" s="524"/>
      <c r="R364" s="129"/>
      <c r="S364" s="129"/>
      <c r="T364" s="146"/>
      <c r="U364" s="147"/>
    </row>
    <row r="365" spans="1:21" ht="26.25" customHeight="1" x14ac:dyDescent="0.2">
      <c r="A365" s="381" t="s">
        <v>21</v>
      </c>
      <c r="B365" s="49"/>
      <c r="C365" s="134"/>
      <c r="D365" s="135"/>
      <c r="E365" s="135"/>
      <c r="F365" s="136"/>
      <c r="G365" s="137"/>
      <c r="H365" s="137"/>
      <c r="I365" s="138"/>
      <c r="J365" s="531"/>
      <c r="K365" s="532"/>
      <c r="L365" s="126"/>
      <c r="M365" s="126"/>
      <c r="N365" s="126"/>
      <c r="O365" s="126"/>
      <c r="P365" s="529"/>
      <c r="Q365" s="530"/>
      <c r="R365" s="130"/>
      <c r="S365" s="131"/>
      <c r="T365" s="130"/>
      <c r="U365" s="124"/>
    </row>
    <row r="366" spans="1:21" ht="22.5" customHeight="1" thickBot="1" x14ac:dyDescent="0.25">
      <c r="A366" s="381"/>
      <c r="B366" s="50"/>
      <c r="C366" s="139"/>
      <c r="D366" s="140"/>
      <c r="E366" s="140"/>
      <c r="F366" s="141"/>
      <c r="G366" s="142"/>
      <c r="H366" s="142"/>
      <c r="I366" s="143"/>
      <c r="J366" s="143"/>
      <c r="K366" s="144"/>
      <c r="L366" s="127"/>
      <c r="M366" s="128"/>
      <c r="N366" s="128"/>
      <c r="O366" s="128"/>
      <c r="P366" s="128"/>
      <c r="Q366" s="128"/>
      <c r="R366" s="132"/>
      <c r="S366" s="133"/>
      <c r="T366" s="130"/>
      <c r="U366" s="124"/>
    </row>
    <row r="367" spans="1:21" s="124" customFormat="1" x14ac:dyDescent="0.2">
      <c r="A367" s="148"/>
      <c r="T367" s="130"/>
    </row>
    <row r="368" spans="1:21" s="124" customFormat="1" x14ac:dyDescent="0.2">
      <c r="A368" s="148"/>
      <c r="T368" s="130"/>
    </row>
    <row r="369" spans="1:20" s="124" customFormat="1" x14ac:dyDescent="0.2">
      <c r="A369" s="148"/>
      <c r="T369" s="130"/>
    </row>
    <row r="370" spans="1:20" s="124" customFormat="1" x14ac:dyDescent="0.2">
      <c r="A370" s="148"/>
      <c r="T370" s="130"/>
    </row>
    <row r="371" spans="1:20" s="124" customFormat="1" x14ac:dyDescent="0.2">
      <c r="A371" s="148"/>
      <c r="T371" s="130"/>
    </row>
    <row r="372" spans="1:20" s="124" customFormat="1" x14ac:dyDescent="0.2">
      <c r="A372" s="148"/>
      <c r="T372" s="130"/>
    </row>
    <row r="373" spans="1:20" s="124" customFormat="1" x14ac:dyDescent="0.2">
      <c r="A373" s="148"/>
      <c r="T373" s="130"/>
    </row>
    <row r="374" spans="1:20" s="124" customFormat="1" x14ac:dyDescent="0.2">
      <c r="A374" s="148"/>
      <c r="T374" s="130"/>
    </row>
    <row r="375" spans="1:20" s="124" customFormat="1" x14ac:dyDescent="0.2">
      <c r="A375" s="148"/>
      <c r="T375" s="130"/>
    </row>
    <row r="376" spans="1:20" s="124" customFormat="1" x14ac:dyDescent="0.2">
      <c r="A376" s="148"/>
      <c r="T376" s="130"/>
    </row>
    <row r="377" spans="1:20" s="124" customFormat="1" x14ac:dyDescent="0.2">
      <c r="A377" s="148"/>
      <c r="T377" s="130"/>
    </row>
    <row r="378" spans="1:20" s="124" customFormat="1" x14ac:dyDescent="0.2">
      <c r="A378" s="148"/>
      <c r="T378" s="130"/>
    </row>
    <row r="379" spans="1:20" s="124" customFormat="1" x14ac:dyDescent="0.2">
      <c r="A379" s="148"/>
      <c r="T379" s="130"/>
    </row>
    <row r="380" spans="1:20" s="124" customFormat="1" x14ac:dyDescent="0.2">
      <c r="A380" s="148"/>
      <c r="T380" s="130"/>
    </row>
    <row r="381" spans="1:20" s="124" customFormat="1" x14ac:dyDescent="0.2">
      <c r="A381" s="148"/>
      <c r="T381" s="130"/>
    </row>
    <row r="382" spans="1:20" s="124" customFormat="1" x14ac:dyDescent="0.2">
      <c r="A382" s="148"/>
      <c r="T382" s="130"/>
    </row>
    <row r="383" spans="1:20" s="124" customFormat="1" x14ac:dyDescent="0.2">
      <c r="A383" s="148"/>
      <c r="T383" s="130"/>
    </row>
    <row r="384" spans="1:20" s="124" customFormat="1" x14ac:dyDescent="0.2">
      <c r="A384" s="148"/>
      <c r="T384" s="130"/>
    </row>
    <row r="385" spans="1:20" s="124" customFormat="1" x14ac:dyDescent="0.2">
      <c r="A385" s="148"/>
      <c r="T385" s="130"/>
    </row>
    <row r="386" spans="1:20" s="124" customFormat="1" x14ac:dyDescent="0.2">
      <c r="A386" s="148"/>
      <c r="T386" s="130"/>
    </row>
    <row r="387" spans="1:20" s="124" customFormat="1" x14ac:dyDescent="0.2">
      <c r="A387" s="148"/>
      <c r="T387" s="130"/>
    </row>
    <row r="388" spans="1:20" s="124" customFormat="1" x14ac:dyDescent="0.2">
      <c r="A388" s="148"/>
      <c r="T388" s="130"/>
    </row>
    <row r="389" spans="1:20" s="124" customFormat="1" x14ac:dyDescent="0.2">
      <c r="A389" s="148"/>
      <c r="T389" s="130"/>
    </row>
    <row r="390" spans="1:20" s="124" customFormat="1" x14ac:dyDescent="0.2">
      <c r="A390" s="148"/>
      <c r="T390" s="130"/>
    </row>
    <row r="391" spans="1:20" s="124" customFormat="1" x14ac:dyDescent="0.2">
      <c r="A391" s="148"/>
      <c r="T391" s="130"/>
    </row>
    <row r="392" spans="1:20" s="124" customFormat="1" x14ac:dyDescent="0.2">
      <c r="A392" s="148"/>
      <c r="T392" s="130"/>
    </row>
    <row r="393" spans="1:20" s="124" customFormat="1" x14ac:dyDescent="0.2">
      <c r="A393" s="148"/>
      <c r="T393" s="130"/>
    </row>
    <row r="394" spans="1:20" s="124" customFormat="1" x14ac:dyDescent="0.2">
      <c r="A394" s="148"/>
      <c r="T394" s="130"/>
    </row>
    <row r="395" spans="1:20" s="124" customFormat="1" x14ac:dyDescent="0.2">
      <c r="A395" s="148"/>
      <c r="T395" s="130"/>
    </row>
    <row r="396" spans="1:20" s="124" customFormat="1" x14ac:dyDescent="0.2">
      <c r="A396" s="148"/>
      <c r="T396" s="130"/>
    </row>
    <row r="397" spans="1:20" s="124" customFormat="1" x14ac:dyDescent="0.2">
      <c r="A397" s="148"/>
      <c r="T397" s="130"/>
    </row>
    <row r="398" spans="1:20" s="124" customFormat="1" x14ac:dyDescent="0.2">
      <c r="A398" s="148"/>
      <c r="T398" s="130"/>
    </row>
    <row r="399" spans="1:20" s="124" customFormat="1" x14ac:dyDescent="0.2">
      <c r="A399" s="148"/>
      <c r="T399" s="130"/>
    </row>
    <row r="400" spans="1:20" s="124" customFormat="1" x14ac:dyDescent="0.2">
      <c r="A400" s="148"/>
      <c r="T400" s="130"/>
    </row>
    <row r="401" spans="1:20" s="124" customFormat="1" x14ac:dyDescent="0.2">
      <c r="A401" s="148"/>
      <c r="T401" s="130"/>
    </row>
    <row r="402" spans="1:20" s="124" customFormat="1" x14ac:dyDescent="0.2">
      <c r="A402" s="148"/>
      <c r="T402" s="130"/>
    </row>
    <row r="403" spans="1:20" s="124" customFormat="1" x14ac:dyDescent="0.2">
      <c r="A403" s="148"/>
      <c r="T403" s="130"/>
    </row>
    <row r="404" spans="1:20" s="124" customFormat="1" x14ac:dyDescent="0.2">
      <c r="A404" s="148"/>
      <c r="T404" s="130"/>
    </row>
    <row r="405" spans="1:20" s="124" customFormat="1" x14ac:dyDescent="0.2">
      <c r="A405" s="148"/>
      <c r="T405" s="130"/>
    </row>
    <row r="406" spans="1:20" s="124" customFormat="1" x14ac:dyDescent="0.2">
      <c r="A406" s="148"/>
      <c r="T406" s="130"/>
    </row>
    <row r="407" spans="1:20" s="124" customFormat="1" x14ac:dyDescent="0.2">
      <c r="A407" s="148"/>
      <c r="T407" s="130"/>
    </row>
    <row r="408" spans="1:20" s="124" customFormat="1" x14ac:dyDescent="0.2">
      <c r="A408" s="148"/>
      <c r="T408" s="130"/>
    </row>
    <row r="409" spans="1:20" s="124" customFormat="1" x14ac:dyDescent="0.2">
      <c r="A409" s="148"/>
      <c r="T409" s="130"/>
    </row>
    <row r="410" spans="1:20" s="124" customFormat="1" x14ac:dyDescent="0.2">
      <c r="A410" s="148"/>
      <c r="T410" s="130"/>
    </row>
    <row r="411" spans="1:20" s="124" customFormat="1" x14ac:dyDescent="0.2">
      <c r="A411" s="148"/>
      <c r="T411" s="130"/>
    </row>
    <row r="412" spans="1:20" s="124" customFormat="1" x14ac:dyDescent="0.2">
      <c r="A412" s="148"/>
      <c r="T412" s="130"/>
    </row>
    <row r="413" spans="1:20" s="124" customFormat="1" x14ac:dyDescent="0.2">
      <c r="A413" s="148"/>
      <c r="T413" s="130"/>
    </row>
    <row r="414" spans="1:20" s="124" customFormat="1" x14ac:dyDescent="0.2">
      <c r="A414" s="148"/>
      <c r="T414" s="130"/>
    </row>
    <row r="415" spans="1:20" s="124" customFormat="1" x14ac:dyDescent="0.2">
      <c r="A415" s="148"/>
      <c r="T415" s="130"/>
    </row>
    <row r="416" spans="1:20" s="124" customFormat="1" x14ac:dyDescent="0.2">
      <c r="A416" s="148"/>
      <c r="T416" s="130"/>
    </row>
    <row r="417" spans="1:20" s="124" customFormat="1" x14ac:dyDescent="0.2">
      <c r="A417" s="148"/>
      <c r="T417" s="130"/>
    </row>
    <row r="418" spans="1:20" s="124" customFormat="1" x14ac:dyDescent="0.2">
      <c r="A418" s="148"/>
      <c r="T418" s="130"/>
    </row>
    <row r="419" spans="1:20" s="124" customFormat="1" x14ac:dyDescent="0.2">
      <c r="A419" s="148"/>
      <c r="T419" s="130"/>
    </row>
    <row r="420" spans="1:20" s="124" customFormat="1" x14ac:dyDescent="0.2">
      <c r="A420" s="148"/>
      <c r="T420" s="130"/>
    </row>
    <row r="421" spans="1:20" s="124" customFormat="1" x14ac:dyDescent="0.2">
      <c r="A421" s="148"/>
      <c r="T421" s="130"/>
    </row>
    <row r="422" spans="1:20" s="124" customFormat="1" x14ac:dyDescent="0.2">
      <c r="A422" s="148"/>
      <c r="T422" s="130"/>
    </row>
    <row r="423" spans="1:20" s="124" customFormat="1" x14ac:dyDescent="0.2">
      <c r="A423" s="148"/>
      <c r="T423" s="130"/>
    </row>
    <row r="424" spans="1:20" s="124" customFormat="1" x14ac:dyDescent="0.2">
      <c r="A424" s="148"/>
      <c r="T424" s="130"/>
    </row>
    <row r="425" spans="1:20" s="124" customFormat="1" x14ac:dyDescent="0.2">
      <c r="A425" s="148"/>
      <c r="T425" s="130"/>
    </row>
    <row r="426" spans="1:20" s="124" customFormat="1" x14ac:dyDescent="0.2">
      <c r="A426" s="148"/>
      <c r="T426" s="130"/>
    </row>
    <row r="427" spans="1:20" s="124" customFormat="1" x14ac:dyDescent="0.2">
      <c r="A427" s="148"/>
      <c r="T427" s="130"/>
    </row>
    <row r="428" spans="1:20" s="124" customFormat="1" x14ac:dyDescent="0.2">
      <c r="A428" s="148"/>
      <c r="T428" s="130"/>
    </row>
    <row r="429" spans="1:20" s="124" customFormat="1" x14ac:dyDescent="0.2">
      <c r="A429" s="148"/>
      <c r="T429" s="130"/>
    </row>
    <row r="430" spans="1:20" s="124" customFormat="1" x14ac:dyDescent="0.2">
      <c r="A430" s="148"/>
      <c r="T430" s="130"/>
    </row>
    <row r="431" spans="1:20" s="124" customFormat="1" x14ac:dyDescent="0.2">
      <c r="A431" s="148"/>
      <c r="T431" s="130"/>
    </row>
    <row r="432" spans="1:20" s="124" customFormat="1" x14ac:dyDescent="0.2">
      <c r="A432" s="148"/>
      <c r="T432" s="130"/>
    </row>
    <row r="433" spans="1:20" s="124" customFormat="1" x14ac:dyDescent="0.2">
      <c r="A433" s="148"/>
      <c r="T433" s="130"/>
    </row>
    <row r="434" spans="1:20" s="124" customFormat="1" x14ac:dyDescent="0.2">
      <c r="A434" s="148"/>
      <c r="T434" s="130"/>
    </row>
    <row r="435" spans="1:20" s="124" customFormat="1" x14ac:dyDescent="0.2">
      <c r="A435" s="148"/>
      <c r="T435" s="130"/>
    </row>
    <row r="436" spans="1:20" s="124" customFormat="1" x14ac:dyDescent="0.2">
      <c r="A436" s="148"/>
      <c r="T436" s="130"/>
    </row>
    <row r="437" spans="1:20" s="124" customFormat="1" x14ac:dyDescent="0.2">
      <c r="A437" s="148"/>
      <c r="T437" s="130"/>
    </row>
    <row r="438" spans="1:20" s="124" customFormat="1" x14ac:dyDescent="0.2">
      <c r="A438" s="148"/>
      <c r="T438" s="130"/>
    </row>
    <row r="439" spans="1:20" s="124" customFormat="1" x14ac:dyDescent="0.2">
      <c r="A439" s="148"/>
      <c r="T439" s="130"/>
    </row>
    <row r="440" spans="1:20" s="124" customFormat="1" x14ac:dyDescent="0.2">
      <c r="A440" s="148"/>
      <c r="T440" s="130"/>
    </row>
    <row r="441" spans="1:20" s="124" customFormat="1" x14ac:dyDescent="0.2">
      <c r="A441" s="148"/>
      <c r="T441" s="130"/>
    </row>
    <row r="442" spans="1:20" s="124" customFormat="1" x14ac:dyDescent="0.2">
      <c r="A442" s="148"/>
      <c r="T442" s="130"/>
    </row>
    <row r="443" spans="1:20" s="124" customFormat="1" x14ac:dyDescent="0.2">
      <c r="A443" s="148"/>
      <c r="T443" s="130"/>
    </row>
    <row r="444" spans="1:20" s="124" customFormat="1" x14ac:dyDescent="0.2">
      <c r="A444" s="148"/>
      <c r="T444" s="130"/>
    </row>
    <row r="445" spans="1:20" s="124" customFormat="1" x14ac:dyDescent="0.2">
      <c r="A445" s="148"/>
      <c r="T445" s="130"/>
    </row>
    <row r="446" spans="1:20" s="124" customFormat="1" x14ac:dyDescent="0.2">
      <c r="A446" s="148"/>
      <c r="T446" s="130"/>
    </row>
    <row r="447" spans="1:20" s="124" customFormat="1" x14ac:dyDescent="0.2">
      <c r="A447" s="148"/>
      <c r="T447" s="130"/>
    </row>
    <row r="448" spans="1:20" s="124" customFormat="1" x14ac:dyDescent="0.2">
      <c r="A448" s="148"/>
      <c r="T448" s="130"/>
    </row>
    <row r="449" spans="1:20" s="124" customFormat="1" x14ac:dyDescent="0.2">
      <c r="A449" s="148"/>
      <c r="T449" s="130"/>
    </row>
    <row r="450" spans="1:20" s="124" customFormat="1" x14ac:dyDescent="0.2">
      <c r="A450" s="148"/>
      <c r="T450" s="130"/>
    </row>
    <row r="451" spans="1:20" s="124" customFormat="1" x14ac:dyDescent="0.2">
      <c r="A451" s="148"/>
      <c r="T451" s="130"/>
    </row>
    <row r="452" spans="1:20" s="124" customFormat="1" x14ac:dyDescent="0.2">
      <c r="A452" s="148"/>
      <c r="T452" s="130"/>
    </row>
    <row r="453" spans="1:20" s="124" customFormat="1" x14ac:dyDescent="0.2">
      <c r="A453" s="148"/>
      <c r="T453" s="130"/>
    </row>
    <row r="454" spans="1:20" s="124" customFormat="1" x14ac:dyDescent="0.2">
      <c r="A454" s="148"/>
      <c r="T454" s="130"/>
    </row>
    <row r="455" spans="1:20" s="124" customFormat="1" x14ac:dyDescent="0.2">
      <c r="A455" s="148"/>
      <c r="T455" s="130"/>
    </row>
    <row r="456" spans="1:20" s="124" customFormat="1" x14ac:dyDescent="0.2">
      <c r="A456" s="148"/>
      <c r="T456" s="130"/>
    </row>
    <row r="457" spans="1:20" s="124" customFormat="1" x14ac:dyDescent="0.2">
      <c r="A457" s="148"/>
      <c r="T457" s="130"/>
    </row>
    <row r="458" spans="1:20" s="124" customFormat="1" x14ac:dyDescent="0.2">
      <c r="A458" s="148"/>
      <c r="T458" s="130"/>
    </row>
    <row r="459" spans="1:20" s="124" customFormat="1" x14ac:dyDescent="0.2">
      <c r="A459" s="148"/>
      <c r="T459" s="130"/>
    </row>
    <row r="460" spans="1:20" s="124" customFormat="1" x14ac:dyDescent="0.2">
      <c r="A460" s="148"/>
      <c r="T460" s="130"/>
    </row>
    <row r="461" spans="1:20" s="124" customFormat="1" x14ac:dyDescent="0.2">
      <c r="A461" s="148"/>
      <c r="T461" s="130"/>
    </row>
    <row r="462" spans="1:20" s="124" customFormat="1" x14ac:dyDescent="0.2">
      <c r="A462" s="148"/>
      <c r="T462" s="130"/>
    </row>
    <row r="463" spans="1:20" s="124" customFormat="1" x14ac:dyDescent="0.2">
      <c r="A463" s="148"/>
      <c r="T463" s="130"/>
    </row>
    <row r="464" spans="1:20" s="124" customFormat="1" x14ac:dyDescent="0.2">
      <c r="A464" s="148"/>
      <c r="T464" s="130"/>
    </row>
    <row r="465" spans="1:20" s="124" customFormat="1" x14ac:dyDescent="0.2">
      <c r="A465" s="148"/>
      <c r="T465" s="130"/>
    </row>
    <row r="466" spans="1:20" s="124" customFormat="1" x14ac:dyDescent="0.2">
      <c r="A466" s="148"/>
      <c r="T466" s="130"/>
    </row>
    <row r="467" spans="1:20" s="124" customFormat="1" x14ac:dyDescent="0.2">
      <c r="A467" s="148"/>
      <c r="T467" s="130"/>
    </row>
    <row r="468" spans="1:20" s="124" customFormat="1" x14ac:dyDescent="0.2">
      <c r="A468" s="148"/>
      <c r="T468" s="130"/>
    </row>
    <row r="469" spans="1:20" s="124" customFormat="1" x14ac:dyDescent="0.2">
      <c r="A469" s="148"/>
      <c r="T469" s="130"/>
    </row>
    <row r="470" spans="1:20" s="124" customFormat="1" x14ac:dyDescent="0.2">
      <c r="A470" s="148"/>
      <c r="T470" s="130"/>
    </row>
    <row r="471" spans="1:20" s="124" customFormat="1" x14ac:dyDescent="0.2">
      <c r="A471" s="148"/>
      <c r="T471" s="130"/>
    </row>
    <row r="472" spans="1:20" s="124" customFormat="1" x14ac:dyDescent="0.2">
      <c r="A472" s="148"/>
      <c r="T472" s="130"/>
    </row>
    <row r="473" spans="1:20" s="124" customFormat="1" x14ac:dyDescent="0.2">
      <c r="A473" s="148"/>
      <c r="T473" s="130"/>
    </row>
    <row r="474" spans="1:20" s="124" customFormat="1" x14ac:dyDescent="0.2">
      <c r="A474" s="148"/>
      <c r="T474" s="130"/>
    </row>
    <row r="475" spans="1:20" s="124" customFormat="1" x14ac:dyDescent="0.2">
      <c r="A475" s="148"/>
      <c r="T475" s="130"/>
    </row>
    <row r="476" spans="1:20" s="124" customFormat="1" x14ac:dyDescent="0.2">
      <c r="A476" s="148"/>
      <c r="T476" s="130"/>
    </row>
    <row r="477" spans="1:20" s="124" customFormat="1" x14ac:dyDescent="0.2">
      <c r="A477" s="148"/>
      <c r="T477" s="130"/>
    </row>
    <row r="478" spans="1:20" s="124" customFormat="1" x14ac:dyDescent="0.2">
      <c r="A478" s="148"/>
      <c r="T478" s="130"/>
    </row>
    <row r="479" spans="1:20" s="124" customFormat="1" x14ac:dyDescent="0.2">
      <c r="A479" s="148"/>
      <c r="T479" s="130"/>
    </row>
    <row r="480" spans="1:20" s="124" customFormat="1" x14ac:dyDescent="0.2">
      <c r="A480" s="148"/>
      <c r="T480" s="130"/>
    </row>
    <row r="481" spans="1:20" s="124" customFormat="1" x14ac:dyDescent="0.2">
      <c r="A481" s="148"/>
      <c r="T481" s="130"/>
    </row>
    <row r="482" spans="1:20" s="124" customFormat="1" x14ac:dyDescent="0.2">
      <c r="A482" s="148"/>
      <c r="T482" s="130"/>
    </row>
    <row r="483" spans="1:20" s="124" customFormat="1" x14ac:dyDescent="0.2">
      <c r="A483" s="148"/>
      <c r="T483" s="130"/>
    </row>
    <row r="484" spans="1:20" s="124" customFormat="1" x14ac:dyDescent="0.2">
      <c r="A484" s="148"/>
      <c r="T484" s="130"/>
    </row>
    <row r="485" spans="1:20" s="124" customFormat="1" x14ac:dyDescent="0.2">
      <c r="A485" s="148"/>
      <c r="T485" s="130"/>
    </row>
    <row r="486" spans="1:20" s="124" customFormat="1" x14ac:dyDescent="0.2">
      <c r="A486" s="148"/>
      <c r="T486" s="130"/>
    </row>
    <row r="487" spans="1:20" s="124" customFormat="1" x14ac:dyDescent="0.2">
      <c r="A487" s="148"/>
      <c r="T487" s="130"/>
    </row>
    <row r="488" spans="1:20" s="124" customFormat="1" x14ac:dyDescent="0.2">
      <c r="A488" s="148"/>
      <c r="T488" s="130"/>
    </row>
    <row r="489" spans="1:20" s="124" customFormat="1" x14ac:dyDescent="0.2">
      <c r="A489" s="148"/>
      <c r="T489" s="130"/>
    </row>
    <row r="490" spans="1:20" s="124" customFormat="1" x14ac:dyDescent="0.2">
      <c r="A490" s="148"/>
      <c r="T490" s="130"/>
    </row>
    <row r="491" spans="1:20" s="124" customFormat="1" x14ac:dyDescent="0.2">
      <c r="A491" s="148"/>
      <c r="T491" s="130"/>
    </row>
    <row r="492" spans="1:20" s="124" customFormat="1" x14ac:dyDescent="0.2">
      <c r="A492" s="148"/>
      <c r="T492" s="130"/>
    </row>
    <row r="493" spans="1:20" s="124" customFormat="1" x14ac:dyDescent="0.2">
      <c r="A493" s="148"/>
      <c r="T493" s="130"/>
    </row>
    <row r="494" spans="1:20" s="124" customFormat="1" x14ac:dyDescent="0.2">
      <c r="A494" s="148"/>
      <c r="T494" s="130"/>
    </row>
    <row r="495" spans="1:20" s="124" customFormat="1" x14ac:dyDescent="0.2">
      <c r="A495" s="148"/>
      <c r="T495" s="130"/>
    </row>
    <row r="496" spans="1:20" s="124" customFormat="1" x14ac:dyDescent="0.2">
      <c r="A496" s="148"/>
      <c r="T496" s="130"/>
    </row>
    <row r="497" spans="1:20" s="124" customFormat="1" x14ac:dyDescent="0.2">
      <c r="A497" s="148"/>
      <c r="T497" s="130"/>
    </row>
    <row r="498" spans="1:20" s="124" customFormat="1" x14ac:dyDescent="0.2">
      <c r="A498" s="148"/>
      <c r="T498" s="130"/>
    </row>
    <row r="499" spans="1:20" s="124" customFormat="1" x14ac:dyDescent="0.2">
      <c r="A499" s="148"/>
      <c r="T499" s="130"/>
    </row>
    <row r="500" spans="1:20" s="124" customFormat="1" x14ac:dyDescent="0.2">
      <c r="A500" s="148"/>
      <c r="T500" s="130"/>
    </row>
    <row r="501" spans="1:20" s="124" customFormat="1" x14ac:dyDescent="0.2">
      <c r="A501" s="148"/>
      <c r="T501" s="130"/>
    </row>
    <row r="502" spans="1:20" s="124" customFormat="1" x14ac:dyDescent="0.2">
      <c r="A502" s="148"/>
      <c r="T502" s="130"/>
    </row>
    <row r="503" spans="1:20" s="124" customFormat="1" x14ac:dyDescent="0.2">
      <c r="A503" s="148"/>
      <c r="T503" s="130"/>
    </row>
    <row r="504" spans="1:20" s="124" customFormat="1" x14ac:dyDescent="0.2">
      <c r="A504" s="148"/>
      <c r="T504" s="130"/>
    </row>
    <row r="505" spans="1:20" s="124" customFormat="1" x14ac:dyDescent="0.2">
      <c r="A505" s="148"/>
      <c r="T505" s="130"/>
    </row>
    <row r="506" spans="1:20" s="124" customFormat="1" x14ac:dyDescent="0.2">
      <c r="A506" s="148"/>
      <c r="T506" s="130"/>
    </row>
    <row r="507" spans="1:20" s="124" customFormat="1" x14ac:dyDescent="0.2">
      <c r="A507" s="148"/>
      <c r="T507" s="130"/>
    </row>
    <row r="508" spans="1:20" s="124" customFormat="1" x14ac:dyDescent="0.2">
      <c r="A508" s="148"/>
      <c r="T508" s="130"/>
    </row>
    <row r="509" spans="1:20" s="124" customFormat="1" x14ac:dyDescent="0.2">
      <c r="A509" s="148"/>
      <c r="T509" s="130"/>
    </row>
    <row r="510" spans="1:20" s="124" customFormat="1" x14ac:dyDescent="0.2">
      <c r="A510" s="148"/>
      <c r="T510" s="130"/>
    </row>
    <row r="511" spans="1:20" s="124" customFormat="1" x14ac:dyDescent="0.2">
      <c r="A511" s="148"/>
      <c r="T511" s="130"/>
    </row>
    <row r="512" spans="1:20" s="124" customFormat="1" x14ac:dyDescent="0.2">
      <c r="A512" s="148"/>
      <c r="T512" s="130"/>
    </row>
    <row r="513" spans="1:20" s="124" customFormat="1" x14ac:dyDescent="0.2">
      <c r="A513" s="148"/>
      <c r="T513" s="130"/>
    </row>
    <row r="514" spans="1:20" s="124" customFormat="1" x14ac:dyDescent="0.2">
      <c r="A514" s="148"/>
      <c r="T514" s="130"/>
    </row>
    <row r="515" spans="1:20" s="124" customFormat="1" x14ac:dyDescent="0.2">
      <c r="A515" s="148"/>
      <c r="T515" s="130"/>
    </row>
    <row r="516" spans="1:20" s="124" customFormat="1" x14ac:dyDescent="0.2">
      <c r="A516" s="148"/>
      <c r="T516" s="130"/>
    </row>
    <row r="517" spans="1:20" s="124" customFormat="1" x14ac:dyDescent="0.2">
      <c r="A517" s="148"/>
      <c r="T517" s="130"/>
    </row>
    <row r="518" spans="1:20" s="124" customFormat="1" x14ac:dyDescent="0.2">
      <c r="A518" s="148"/>
      <c r="T518" s="130"/>
    </row>
    <row r="519" spans="1:20" s="124" customFormat="1" x14ac:dyDescent="0.2">
      <c r="A519" s="148"/>
      <c r="T519" s="130"/>
    </row>
    <row r="520" spans="1:20" s="124" customFormat="1" x14ac:dyDescent="0.2">
      <c r="A520" s="148"/>
      <c r="T520" s="130"/>
    </row>
    <row r="521" spans="1:20" s="124" customFormat="1" x14ac:dyDescent="0.2">
      <c r="A521" s="148"/>
      <c r="T521" s="130"/>
    </row>
    <row r="522" spans="1:20" s="124" customFormat="1" x14ac:dyDescent="0.2">
      <c r="A522" s="148"/>
      <c r="T522" s="130"/>
    </row>
    <row r="523" spans="1:20" s="124" customFormat="1" x14ac:dyDescent="0.2">
      <c r="A523" s="148"/>
      <c r="T523" s="130"/>
    </row>
    <row r="524" spans="1:20" s="124" customFormat="1" x14ac:dyDescent="0.2">
      <c r="A524" s="148"/>
      <c r="T524" s="130"/>
    </row>
    <row r="525" spans="1:20" s="124" customFormat="1" x14ac:dyDescent="0.2">
      <c r="A525" s="148"/>
      <c r="T525" s="130"/>
    </row>
    <row r="526" spans="1:20" s="124" customFormat="1" x14ac:dyDescent="0.2">
      <c r="A526" s="148"/>
      <c r="T526" s="130"/>
    </row>
    <row r="527" spans="1:20" s="124" customFormat="1" x14ac:dyDescent="0.2">
      <c r="A527" s="148"/>
      <c r="T527" s="130"/>
    </row>
    <row r="528" spans="1:20" s="124" customFormat="1" x14ac:dyDescent="0.2">
      <c r="A528" s="148"/>
      <c r="T528" s="130"/>
    </row>
    <row r="529" spans="1:20" s="124" customFormat="1" x14ac:dyDescent="0.2">
      <c r="A529" s="148"/>
      <c r="T529" s="130"/>
    </row>
    <row r="530" spans="1:20" s="124" customFormat="1" x14ac:dyDescent="0.2">
      <c r="A530" s="148"/>
      <c r="T530" s="130"/>
    </row>
    <row r="531" spans="1:20" s="124" customFormat="1" x14ac:dyDescent="0.2">
      <c r="A531" s="148"/>
      <c r="T531" s="130"/>
    </row>
    <row r="532" spans="1:20" s="124" customFormat="1" x14ac:dyDescent="0.2">
      <c r="A532" s="148"/>
      <c r="T532" s="130"/>
    </row>
    <row r="533" spans="1:20" s="124" customFormat="1" x14ac:dyDescent="0.2">
      <c r="A533" s="148"/>
      <c r="T533" s="130"/>
    </row>
    <row r="534" spans="1:20" s="124" customFormat="1" x14ac:dyDescent="0.2">
      <c r="A534" s="148"/>
      <c r="T534" s="130"/>
    </row>
    <row r="535" spans="1:20" s="124" customFormat="1" x14ac:dyDescent="0.2">
      <c r="A535" s="148"/>
      <c r="T535" s="130"/>
    </row>
    <row r="536" spans="1:20" s="124" customFormat="1" x14ac:dyDescent="0.2">
      <c r="A536" s="148"/>
      <c r="T536" s="130"/>
    </row>
    <row r="537" spans="1:20" s="124" customFormat="1" x14ac:dyDescent="0.2">
      <c r="A537" s="148"/>
      <c r="T537" s="130"/>
    </row>
    <row r="538" spans="1:20" s="124" customFormat="1" x14ac:dyDescent="0.2">
      <c r="A538" s="148"/>
      <c r="T538" s="130"/>
    </row>
    <row r="539" spans="1:20" s="124" customFormat="1" x14ac:dyDescent="0.2">
      <c r="A539" s="148"/>
      <c r="T539" s="130"/>
    </row>
    <row r="540" spans="1:20" s="124" customFormat="1" x14ac:dyDescent="0.2">
      <c r="A540" s="148"/>
      <c r="T540" s="130"/>
    </row>
    <row r="541" spans="1:20" s="124" customFormat="1" x14ac:dyDescent="0.2">
      <c r="A541" s="148"/>
      <c r="T541" s="130"/>
    </row>
    <row r="542" spans="1:20" s="124" customFormat="1" x14ac:dyDescent="0.2">
      <c r="A542" s="148"/>
      <c r="T542" s="130"/>
    </row>
    <row r="543" spans="1:20" s="124" customFormat="1" x14ac:dyDescent="0.2">
      <c r="A543" s="148"/>
      <c r="T543" s="130"/>
    </row>
    <row r="544" spans="1:20" s="124" customFormat="1" x14ac:dyDescent="0.2">
      <c r="A544" s="148"/>
      <c r="T544" s="130"/>
    </row>
    <row r="545" spans="1:20" s="124" customFormat="1" x14ac:dyDescent="0.2">
      <c r="A545" s="148"/>
      <c r="T545" s="130"/>
    </row>
    <row r="546" spans="1:20" s="124" customFormat="1" x14ac:dyDescent="0.2">
      <c r="A546" s="148"/>
      <c r="T546" s="130"/>
    </row>
    <row r="547" spans="1:20" s="124" customFormat="1" x14ac:dyDescent="0.2">
      <c r="A547" s="148"/>
      <c r="T547" s="130"/>
    </row>
    <row r="548" spans="1:20" s="124" customFormat="1" x14ac:dyDescent="0.2">
      <c r="A548" s="148"/>
      <c r="T548" s="130"/>
    </row>
    <row r="549" spans="1:20" s="124" customFormat="1" x14ac:dyDescent="0.2">
      <c r="A549" s="148"/>
      <c r="T549" s="130"/>
    </row>
    <row r="550" spans="1:20" s="124" customFormat="1" x14ac:dyDescent="0.2">
      <c r="A550" s="148"/>
      <c r="T550" s="130"/>
    </row>
    <row r="551" spans="1:20" s="124" customFormat="1" x14ac:dyDescent="0.2">
      <c r="A551" s="148"/>
      <c r="T551" s="130"/>
    </row>
    <row r="552" spans="1:20" s="124" customFormat="1" x14ac:dyDescent="0.2">
      <c r="A552" s="148"/>
      <c r="T552" s="130"/>
    </row>
    <row r="553" spans="1:20" s="124" customFormat="1" x14ac:dyDescent="0.2">
      <c r="A553" s="148"/>
      <c r="T553" s="130"/>
    </row>
    <row r="554" spans="1:20" s="124" customFormat="1" x14ac:dyDescent="0.2">
      <c r="A554" s="148"/>
      <c r="T554" s="130"/>
    </row>
    <row r="555" spans="1:20" s="124" customFormat="1" x14ac:dyDescent="0.2">
      <c r="A555" s="148"/>
      <c r="T555" s="130"/>
    </row>
    <row r="556" spans="1:20" s="124" customFormat="1" x14ac:dyDescent="0.2">
      <c r="A556" s="148"/>
      <c r="T556" s="130"/>
    </row>
    <row r="557" spans="1:20" s="124" customFormat="1" x14ac:dyDescent="0.2">
      <c r="A557" s="148"/>
      <c r="T557" s="130"/>
    </row>
    <row r="558" spans="1:20" s="124" customFormat="1" x14ac:dyDescent="0.2">
      <c r="A558" s="148"/>
      <c r="T558" s="130"/>
    </row>
    <row r="559" spans="1:20" s="124" customFormat="1" x14ac:dyDescent="0.2">
      <c r="A559" s="148"/>
      <c r="T559" s="130"/>
    </row>
    <row r="560" spans="1:20" s="124" customFormat="1" x14ac:dyDescent="0.2">
      <c r="A560" s="148"/>
      <c r="T560" s="130"/>
    </row>
    <row r="561" spans="1:20" s="124" customFormat="1" x14ac:dyDescent="0.2">
      <c r="A561" s="148"/>
      <c r="T561" s="130"/>
    </row>
    <row r="562" spans="1:20" s="124" customFormat="1" x14ac:dyDescent="0.2">
      <c r="A562" s="148"/>
      <c r="T562" s="130"/>
    </row>
    <row r="563" spans="1:20" s="124" customFormat="1" x14ac:dyDescent="0.2">
      <c r="A563" s="148"/>
      <c r="T563" s="130"/>
    </row>
    <row r="564" spans="1:20" s="124" customFormat="1" x14ac:dyDescent="0.2">
      <c r="A564" s="148"/>
      <c r="T564" s="130"/>
    </row>
    <row r="565" spans="1:20" s="124" customFormat="1" x14ac:dyDescent="0.2">
      <c r="A565" s="148"/>
      <c r="T565" s="130"/>
    </row>
    <row r="566" spans="1:20" s="124" customFormat="1" x14ac:dyDescent="0.2">
      <c r="A566" s="148"/>
      <c r="T566" s="130"/>
    </row>
    <row r="567" spans="1:20" s="124" customFormat="1" x14ac:dyDescent="0.2">
      <c r="A567" s="148"/>
      <c r="T567" s="130"/>
    </row>
    <row r="568" spans="1:20" s="124" customFormat="1" x14ac:dyDescent="0.2">
      <c r="A568" s="148"/>
      <c r="T568" s="130"/>
    </row>
    <row r="569" spans="1:20" s="124" customFormat="1" x14ac:dyDescent="0.2">
      <c r="A569" s="148"/>
      <c r="T569" s="130"/>
    </row>
    <row r="570" spans="1:20" s="124" customFormat="1" x14ac:dyDescent="0.2">
      <c r="A570" s="148"/>
      <c r="T570" s="130"/>
    </row>
    <row r="571" spans="1:20" s="124" customFormat="1" x14ac:dyDescent="0.2">
      <c r="A571" s="148"/>
      <c r="T571" s="130"/>
    </row>
    <row r="572" spans="1:20" s="124" customFormat="1" x14ac:dyDescent="0.2">
      <c r="A572" s="148"/>
      <c r="T572" s="130"/>
    </row>
    <row r="573" spans="1:20" s="124" customFormat="1" x14ac:dyDescent="0.2">
      <c r="A573" s="148"/>
      <c r="T573" s="130"/>
    </row>
    <row r="574" spans="1:20" s="124" customFormat="1" x14ac:dyDescent="0.2">
      <c r="A574" s="148"/>
      <c r="T574" s="130"/>
    </row>
    <row r="575" spans="1:20" s="124" customFormat="1" x14ac:dyDescent="0.2">
      <c r="A575" s="148"/>
      <c r="T575" s="130"/>
    </row>
    <row r="576" spans="1:20" s="124" customFormat="1" x14ac:dyDescent="0.2">
      <c r="A576" s="148"/>
      <c r="T576" s="130"/>
    </row>
    <row r="577" spans="1:20" s="124" customFormat="1" x14ac:dyDescent="0.2">
      <c r="A577" s="148"/>
      <c r="T577" s="130"/>
    </row>
    <row r="578" spans="1:20" s="124" customFormat="1" x14ac:dyDescent="0.2">
      <c r="A578" s="148"/>
      <c r="T578" s="130"/>
    </row>
    <row r="579" spans="1:20" s="124" customFormat="1" x14ac:dyDescent="0.2">
      <c r="A579" s="148"/>
      <c r="T579" s="130"/>
    </row>
    <row r="580" spans="1:20" s="124" customFormat="1" x14ac:dyDescent="0.2">
      <c r="A580" s="148"/>
      <c r="T580" s="130"/>
    </row>
    <row r="581" spans="1:20" s="124" customFormat="1" x14ac:dyDescent="0.2">
      <c r="A581" s="148"/>
      <c r="T581" s="130"/>
    </row>
    <row r="582" spans="1:20" s="124" customFormat="1" x14ac:dyDescent="0.2">
      <c r="A582" s="148"/>
      <c r="T582" s="130"/>
    </row>
    <row r="583" spans="1:20" s="124" customFormat="1" x14ac:dyDescent="0.2">
      <c r="A583" s="148"/>
      <c r="T583" s="130"/>
    </row>
    <row r="584" spans="1:20" s="124" customFormat="1" x14ac:dyDescent="0.2">
      <c r="A584" s="148"/>
      <c r="T584" s="130"/>
    </row>
    <row r="585" spans="1:20" s="124" customFormat="1" x14ac:dyDescent="0.2">
      <c r="A585" s="148"/>
      <c r="T585" s="130"/>
    </row>
    <row r="586" spans="1:20" s="124" customFormat="1" x14ac:dyDescent="0.2">
      <c r="A586" s="148"/>
      <c r="T586" s="130"/>
    </row>
    <row r="587" spans="1:20" s="124" customFormat="1" x14ac:dyDescent="0.2">
      <c r="A587" s="148"/>
      <c r="T587" s="130"/>
    </row>
    <row r="588" spans="1:20" s="124" customFormat="1" x14ac:dyDescent="0.2">
      <c r="A588" s="148"/>
      <c r="T588" s="130"/>
    </row>
    <row r="589" spans="1:20" s="124" customFormat="1" x14ac:dyDescent="0.2">
      <c r="A589" s="148"/>
      <c r="T589" s="130"/>
    </row>
    <row r="590" spans="1:20" s="124" customFormat="1" x14ac:dyDescent="0.2">
      <c r="A590" s="148"/>
      <c r="T590" s="130"/>
    </row>
    <row r="591" spans="1:20" s="124" customFormat="1" x14ac:dyDescent="0.2">
      <c r="A591" s="148"/>
      <c r="T591" s="130"/>
    </row>
    <row r="592" spans="1:20" s="124" customFormat="1" x14ac:dyDescent="0.2">
      <c r="A592" s="148"/>
      <c r="T592" s="130"/>
    </row>
    <row r="593" spans="1:20" s="124" customFormat="1" x14ac:dyDescent="0.2">
      <c r="A593" s="148"/>
      <c r="T593" s="130"/>
    </row>
    <row r="594" spans="1:20" s="124" customFormat="1" x14ac:dyDescent="0.2">
      <c r="A594" s="148"/>
      <c r="T594" s="130"/>
    </row>
    <row r="595" spans="1:20" s="124" customFormat="1" x14ac:dyDescent="0.2">
      <c r="A595" s="148"/>
      <c r="T595" s="130"/>
    </row>
    <row r="596" spans="1:20" s="124" customFormat="1" x14ac:dyDescent="0.2">
      <c r="A596" s="148"/>
      <c r="T596" s="130"/>
    </row>
    <row r="597" spans="1:20" s="124" customFormat="1" x14ac:dyDescent="0.2">
      <c r="A597" s="148"/>
      <c r="T597" s="130"/>
    </row>
    <row r="598" spans="1:20" s="124" customFormat="1" x14ac:dyDescent="0.2">
      <c r="A598" s="148"/>
      <c r="T598" s="130"/>
    </row>
    <row r="599" spans="1:20" s="124" customFormat="1" x14ac:dyDescent="0.2">
      <c r="A599" s="148"/>
      <c r="T599" s="130"/>
    </row>
    <row r="600" spans="1:20" s="124" customFormat="1" x14ac:dyDescent="0.2">
      <c r="A600" s="148"/>
      <c r="T600" s="130"/>
    </row>
    <row r="601" spans="1:20" s="124" customFormat="1" x14ac:dyDescent="0.2">
      <c r="A601" s="148"/>
      <c r="T601" s="130"/>
    </row>
    <row r="602" spans="1:20" s="124" customFormat="1" x14ac:dyDescent="0.2">
      <c r="A602" s="148"/>
      <c r="T602" s="130"/>
    </row>
    <row r="603" spans="1:20" s="124" customFormat="1" x14ac:dyDescent="0.2">
      <c r="A603" s="148"/>
      <c r="T603" s="130"/>
    </row>
    <row r="604" spans="1:20" s="124" customFormat="1" x14ac:dyDescent="0.2">
      <c r="A604" s="148"/>
      <c r="T604" s="130"/>
    </row>
    <row r="605" spans="1:20" s="124" customFormat="1" x14ac:dyDescent="0.2">
      <c r="A605" s="148"/>
      <c r="T605" s="130"/>
    </row>
    <row r="606" spans="1:20" s="124" customFormat="1" x14ac:dyDescent="0.2">
      <c r="A606" s="148"/>
      <c r="T606" s="130"/>
    </row>
    <row r="607" spans="1:20" s="124" customFormat="1" x14ac:dyDescent="0.2">
      <c r="A607" s="148"/>
      <c r="T607" s="130"/>
    </row>
    <row r="608" spans="1:20" s="124" customFormat="1" x14ac:dyDescent="0.2">
      <c r="A608" s="148"/>
      <c r="T608" s="130"/>
    </row>
    <row r="609" spans="1:20" s="124" customFormat="1" x14ac:dyDescent="0.2">
      <c r="A609" s="148"/>
      <c r="T609" s="130"/>
    </row>
    <row r="610" spans="1:20" s="124" customFormat="1" x14ac:dyDescent="0.2">
      <c r="A610" s="148"/>
      <c r="T610" s="130"/>
    </row>
    <row r="611" spans="1:20" s="124" customFormat="1" x14ac:dyDescent="0.2">
      <c r="A611" s="148"/>
      <c r="T611" s="130"/>
    </row>
    <row r="612" spans="1:20" s="124" customFormat="1" x14ac:dyDescent="0.2">
      <c r="A612" s="148"/>
      <c r="T612" s="130"/>
    </row>
    <row r="613" spans="1:20" s="124" customFormat="1" x14ac:dyDescent="0.2">
      <c r="A613" s="148"/>
      <c r="T613" s="130"/>
    </row>
    <row r="614" spans="1:20" s="124" customFormat="1" x14ac:dyDescent="0.2">
      <c r="A614" s="148"/>
      <c r="T614" s="130"/>
    </row>
    <row r="615" spans="1:20" s="124" customFormat="1" x14ac:dyDescent="0.2">
      <c r="A615" s="148"/>
      <c r="T615" s="130"/>
    </row>
    <row r="616" spans="1:20" s="124" customFormat="1" x14ac:dyDescent="0.2">
      <c r="A616" s="148"/>
      <c r="T616" s="130"/>
    </row>
    <row r="617" spans="1:20" s="124" customFormat="1" x14ac:dyDescent="0.2">
      <c r="A617" s="148"/>
      <c r="T617" s="130"/>
    </row>
    <row r="618" spans="1:20" s="124" customFormat="1" x14ac:dyDescent="0.2">
      <c r="A618" s="148"/>
      <c r="T618" s="130"/>
    </row>
    <row r="619" spans="1:20" s="124" customFormat="1" x14ac:dyDescent="0.2">
      <c r="A619" s="148"/>
      <c r="T619" s="130"/>
    </row>
    <row r="620" spans="1:20" s="124" customFormat="1" x14ac:dyDescent="0.2">
      <c r="A620" s="148"/>
      <c r="T620" s="130"/>
    </row>
    <row r="621" spans="1:20" s="124" customFormat="1" x14ac:dyDescent="0.2">
      <c r="A621" s="148"/>
      <c r="T621" s="130"/>
    </row>
    <row r="622" spans="1:20" s="124" customFormat="1" x14ac:dyDescent="0.2">
      <c r="A622" s="148"/>
      <c r="T622" s="130"/>
    </row>
    <row r="623" spans="1:20" s="124" customFormat="1" x14ac:dyDescent="0.2">
      <c r="A623" s="148"/>
      <c r="T623" s="130"/>
    </row>
    <row r="624" spans="1:20" s="124" customFormat="1" x14ac:dyDescent="0.2">
      <c r="A624" s="148"/>
      <c r="T624" s="130"/>
    </row>
    <row r="625" spans="1:20" s="124" customFormat="1" x14ac:dyDescent="0.2">
      <c r="A625" s="148"/>
      <c r="T625" s="130"/>
    </row>
    <row r="626" spans="1:20" s="124" customFormat="1" x14ac:dyDescent="0.2">
      <c r="A626" s="148"/>
      <c r="T626" s="130"/>
    </row>
    <row r="627" spans="1:20" s="124" customFormat="1" x14ac:dyDescent="0.2">
      <c r="A627" s="148"/>
      <c r="T627" s="130"/>
    </row>
    <row r="628" spans="1:20" s="124" customFormat="1" x14ac:dyDescent="0.2">
      <c r="A628" s="148"/>
      <c r="T628" s="130"/>
    </row>
    <row r="629" spans="1:20" s="124" customFormat="1" x14ac:dyDescent="0.2">
      <c r="A629" s="148"/>
      <c r="T629" s="130"/>
    </row>
    <row r="630" spans="1:20" s="124" customFormat="1" x14ac:dyDescent="0.2">
      <c r="A630" s="148"/>
      <c r="T630" s="130"/>
    </row>
    <row r="631" spans="1:20" s="124" customFormat="1" x14ac:dyDescent="0.2">
      <c r="A631" s="148"/>
      <c r="T631" s="130"/>
    </row>
    <row r="632" spans="1:20" s="124" customFormat="1" x14ac:dyDescent="0.2">
      <c r="A632" s="148"/>
      <c r="T632" s="130"/>
    </row>
    <row r="633" spans="1:20" s="124" customFormat="1" x14ac:dyDescent="0.2">
      <c r="A633" s="148"/>
      <c r="T633" s="130"/>
    </row>
    <row r="634" spans="1:20" s="124" customFormat="1" x14ac:dyDescent="0.2">
      <c r="A634" s="148"/>
      <c r="T634" s="130"/>
    </row>
    <row r="635" spans="1:20" s="124" customFormat="1" x14ac:dyDescent="0.2">
      <c r="A635" s="148"/>
      <c r="T635" s="130"/>
    </row>
    <row r="636" spans="1:20" s="124" customFormat="1" x14ac:dyDescent="0.2">
      <c r="A636" s="148"/>
      <c r="T636" s="130"/>
    </row>
    <row r="637" spans="1:20" s="124" customFormat="1" x14ac:dyDescent="0.2">
      <c r="A637" s="148"/>
      <c r="T637" s="130"/>
    </row>
    <row r="638" spans="1:20" s="124" customFormat="1" x14ac:dyDescent="0.2">
      <c r="A638" s="148"/>
      <c r="T638" s="130"/>
    </row>
    <row r="639" spans="1:20" s="124" customFormat="1" x14ac:dyDescent="0.2">
      <c r="A639" s="148"/>
      <c r="T639" s="130"/>
    </row>
    <row r="640" spans="1:20" s="124" customFormat="1" x14ac:dyDescent="0.2">
      <c r="A640" s="148"/>
      <c r="T640" s="130"/>
    </row>
    <row r="641" spans="1:20" s="124" customFormat="1" x14ac:dyDescent="0.2">
      <c r="A641" s="148"/>
      <c r="T641" s="130"/>
    </row>
    <row r="642" spans="1:20" s="124" customFormat="1" x14ac:dyDescent="0.2">
      <c r="A642" s="148"/>
      <c r="T642" s="130"/>
    </row>
    <row r="643" spans="1:20" s="124" customFormat="1" x14ac:dyDescent="0.2">
      <c r="A643" s="148"/>
      <c r="T643" s="130"/>
    </row>
    <row r="644" spans="1:20" s="124" customFormat="1" x14ac:dyDescent="0.2">
      <c r="A644" s="148"/>
      <c r="T644" s="130"/>
    </row>
    <row r="645" spans="1:20" s="124" customFormat="1" x14ac:dyDescent="0.2">
      <c r="A645" s="148"/>
      <c r="T645" s="130"/>
    </row>
    <row r="646" spans="1:20" s="124" customFormat="1" x14ac:dyDescent="0.2">
      <c r="A646" s="148"/>
      <c r="T646" s="130"/>
    </row>
    <row r="647" spans="1:20" s="124" customFormat="1" x14ac:dyDescent="0.2">
      <c r="A647" s="148"/>
      <c r="T647" s="130"/>
    </row>
    <row r="648" spans="1:20" s="124" customFormat="1" x14ac:dyDescent="0.2">
      <c r="A648" s="148"/>
      <c r="T648" s="130"/>
    </row>
    <row r="649" spans="1:20" s="124" customFormat="1" x14ac:dyDescent="0.2">
      <c r="A649" s="148"/>
      <c r="T649" s="130"/>
    </row>
    <row r="650" spans="1:20" s="124" customFormat="1" x14ac:dyDescent="0.2">
      <c r="A650" s="148"/>
      <c r="T650" s="130"/>
    </row>
    <row r="651" spans="1:20" s="124" customFormat="1" x14ac:dyDescent="0.2">
      <c r="A651" s="148"/>
      <c r="T651" s="130"/>
    </row>
    <row r="652" spans="1:20" s="124" customFormat="1" x14ac:dyDescent="0.2">
      <c r="A652" s="148"/>
      <c r="T652" s="130"/>
    </row>
    <row r="653" spans="1:20" s="124" customFormat="1" x14ac:dyDescent="0.2">
      <c r="A653" s="148"/>
      <c r="T653" s="130"/>
    </row>
    <row r="654" spans="1:20" s="124" customFormat="1" x14ac:dyDescent="0.2">
      <c r="A654" s="148"/>
      <c r="T654" s="130"/>
    </row>
    <row r="655" spans="1:20" s="124" customFormat="1" x14ac:dyDescent="0.2">
      <c r="A655" s="148"/>
      <c r="T655" s="130"/>
    </row>
    <row r="656" spans="1:20" s="124" customFormat="1" x14ac:dyDescent="0.2">
      <c r="A656" s="148"/>
      <c r="T656" s="130"/>
    </row>
    <row r="657" spans="1:20" s="124" customFormat="1" x14ac:dyDescent="0.2">
      <c r="A657" s="148"/>
      <c r="T657" s="130"/>
    </row>
    <row r="658" spans="1:20" s="124" customFormat="1" x14ac:dyDescent="0.2">
      <c r="A658" s="148"/>
      <c r="T658" s="130"/>
    </row>
    <row r="659" spans="1:20" s="124" customFormat="1" x14ac:dyDescent="0.2">
      <c r="A659" s="148"/>
      <c r="T659" s="130"/>
    </row>
    <row r="660" spans="1:20" s="124" customFormat="1" x14ac:dyDescent="0.2">
      <c r="A660" s="148"/>
      <c r="T660" s="130"/>
    </row>
    <row r="661" spans="1:20" s="124" customFormat="1" x14ac:dyDescent="0.2">
      <c r="A661" s="148"/>
      <c r="T661" s="130"/>
    </row>
    <row r="662" spans="1:20" s="124" customFormat="1" x14ac:dyDescent="0.2">
      <c r="A662" s="148"/>
      <c r="T662" s="130"/>
    </row>
    <row r="663" spans="1:20" s="124" customFormat="1" x14ac:dyDescent="0.2">
      <c r="A663" s="148"/>
      <c r="T663" s="130"/>
    </row>
    <row r="664" spans="1:20" s="124" customFormat="1" x14ac:dyDescent="0.2">
      <c r="A664" s="148"/>
      <c r="T664" s="130"/>
    </row>
    <row r="665" spans="1:20" s="124" customFormat="1" x14ac:dyDescent="0.2">
      <c r="A665" s="148"/>
      <c r="T665" s="130"/>
    </row>
    <row r="666" spans="1:20" s="124" customFormat="1" x14ac:dyDescent="0.2">
      <c r="A666" s="148"/>
      <c r="T666" s="130"/>
    </row>
    <row r="667" spans="1:20" s="124" customFormat="1" x14ac:dyDescent="0.2">
      <c r="A667" s="148"/>
      <c r="T667" s="130"/>
    </row>
    <row r="668" spans="1:20" s="124" customFormat="1" x14ac:dyDescent="0.2">
      <c r="A668" s="148"/>
      <c r="T668" s="130"/>
    </row>
    <row r="669" spans="1:20" s="124" customFormat="1" x14ac:dyDescent="0.2">
      <c r="A669" s="148"/>
      <c r="T669" s="130"/>
    </row>
    <row r="670" spans="1:20" s="124" customFormat="1" x14ac:dyDescent="0.2">
      <c r="A670" s="148"/>
      <c r="T670" s="130"/>
    </row>
    <row r="671" spans="1:20" s="124" customFormat="1" x14ac:dyDescent="0.2">
      <c r="A671" s="148"/>
      <c r="T671" s="130"/>
    </row>
    <row r="672" spans="1:20" s="124" customFormat="1" x14ac:dyDescent="0.2">
      <c r="A672" s="148"/>
      <c r="T672" s="130"/>
    </row>
    <row r="673" spans="1:20" s="124" customFormat="1" x14ac:dyDescent="0.2">
      <c r="A673" s="148"/>
      <c r="T673" s="130"/>
    </row>
    <row r="674" spans="1:20" s="124" customFormat="1" x14ac:dyDescent="0.2">
      <c r="A674" s="148"/>
      <c r="T674" s="130"/>
    </row>
    <row r="675" spans="1:20" s="124" customFormat="1" x14ac:dyDescent="0.2">
      <c r="A675" s="148"/>
      <c r="T675" s="130"/>
    </row>
    <row r="676" spans="1:20" s="124" customFormat="1" x14ac:dyDescent="0.2">
      <c r="A676" s="148"/>
      <c r="T676" s="130"/>
    </row>
    <row r="677" spans="1:20" s="124" customFormat="1" x14ac:dyDescent="0.2">
      <c r="A677" s="148"/>
      <c r="T677" s="130"/>
    </row>
    <row r="678" spans="1:20" s="124" customFormat="1" x14ac:dyDescent="0.2">
      <c r="A678" s="148"/>
      <c r="T678" s="130"/>
    </row>
    <row r="679" spans="1:20" s="124" customFormat="1" x14ac:dyDescent="0.2">
      <c r="A679" s="148"/>
      <c r="T679" s="130"/>
    </row>
    <row r="680" spans="1:20" s="124" customFormat="1" x14ac:dyDescent="0.2">
      <c r="A680" s="148"/>
      <c r="T680" s="130"/>
    </row>
    <row r="681" spans="1:20" s="124" customFormat="1" x14ac:dyDescent="0.2">
      <c r="A681" s="148"/>
      <c r="T681" s="130"/>
    </row>
    <row r="682" spans="1:20" s="124" customFormat="1" x14ac:dyDescent="0.2">
      <c r="A682" s="148"/>
      <c r="T682" s="130"/>
    </row>
    <row r="683" spans="1:20" s="124" customFormat="1" x14ac:dyDescent="0.2">
      <c r="A683" s="148"/>
      <c r="T683" s="130"/>
    </row>
    <row r="684" spans="1:20" s="124" customFormat="1" x14ac:dyDescent="0.2">
      <c r="A684" s="148"/>
      <c r="T684" s="130"/>
    </row>
    <row r="685" spans="1:20" s="124" customFormat="1" x14ac:dyDescent="0.2">
      <c r="A685" s="148"/>
      <c r="T685" s="130"/>
    </row>
    <row r="686" spans="1:20" s="124" customFormat="1" x14ac:dyDescent="0.2">
      <c r="A686" s="148"/>
      <c r="T686" s="130"/>
    </row>
    <row r="687" spans="1:20" s="124" customFormat="1" x14ac:dyDescent="0.2">
      <c r="A687" s="148"/>
      <c r="T687" s="130"/>
    </row>
    <row r="688" spans="1:20" s="124" customFormat="1" x14ac:dyDescent="0.2">
      <c r="A688" s="148"/>
      <c r="T688" s="130"/>
    </row>
    <row r="689" spans="1:20" s="124" customFormat="1" x14ac:dyDescent="0.2">
      <c r="A689" s="148"/>
      <c r="T689" s="130"/>
    </row>
    <row r="690" spans="1:20" s="124" customFormat="1" x14ac:dyDescent="0.2">
      <c r="A690" s="148"/>
      <c r="T690" s="130"/>
    </row>
    <row r="691" spans="1:20" s="124" customFormat="1" x14ac:dyDescent="0.2">
      <c r="A691" s="148"/>
      <c r="T691" s="130"/>
    </row>
    <row r="692" spans="1:20" s="124" customFormat="1" x14ac:dyDescent="0.2">
      <c r="A692" s="148"/>
      <c r="T692" s="130"/>
    </row>
    <row r="693" spans="1:20" s="124" customFormat="1" x14ac:dyDescent="0.2">
      <c r="A693" s="148"/>
      <c r="T693" s="130"/>
    </row>
    <row r="694" spans="1:20" s="124" customFormat="1" x14ac:dyDescent="0.2">
      <c r="A694" s="148"/>
      <c r="T694" s="130"/>
    </row>
    <row r="695" spans="1:20" s="124" customFormat="1" x14ac:dyDescent="0.2">
      <c r="A695" s="148"/>
      <c r="T695" s="130"/>
    </row>
    <row r="696" spans="1:20" s="124" customFormat="1" x14ac:dyDescent="0.2">
      <c r="A696" s="148"/>
      <c r="T696" s="130"/>
    </row>
    <row r="697" spans="1:20" s="124" customFormat="1" x14ac:dyDescent="0.2">
      <c r="A697" s="148"/>
      <c r="T697" s="130"/>
    </row>
    <row r="698" spans="1:20" s="124" customFormat="1" x14ac:dyDescent="0.2">
      <c r="A698" s="148"/>
      <c r="T698" s="130"/>
    </row>
    <row r="699" spans="1:20" s="124" customFormat="1" x14ac:dyDescent="0.2">
      <c r="A699" s="148"/>
      <c r="T699" s="130"/>
    </row>
    <row r="700" spans="1:20" s="124" customFormat="1" x14ac:dyDescent="0.2">
      <c r="A700" s="148"/>
      <c r="T700" s="130"/>
    </row>
    <row r="701" spans="1:20" s="124" customFormat="1" x14ac:dyDescent="0.2">
      <c r="A701" s="148"/>
      <c r="T701" s="130"/>
    </row>
    <row r="702" spans="1:20" s="124" customFormat="1" x14ac:dyDescent="0.2">
      <c r="A702" s="148"/>
      <c r="T702" s="130"/>
    </row>
    <row r="703" spans="1:20" s="124" customFormat="1" x14ac:dyDescent="0.2">
      <c r="A703" s="148"/>
      <c r="T703" s="130"/>
    </row>
    <row r="704" spans="1:20" s="124" customFormat="1" x14ac:dyDescent="0.2">
      <c r="A704" s="148"/>
      <c r="T704" s="130"/>
    </row>
    <row r="705" spans="1:20" s="124" customFormat="1" x14ac:dyDescent="0.2">
      <c r="A705" s="148"/>
      <c r="T705" s="130"/>
    </row>
    <row r="706" spans="1:20" s="124" customFormat="1" x14ac:dyDescent="0.2">
      <c r="A706" s="148"/>
      <c r="T706" s="130"/>
    </row>
    <row r="707" spans="1:20" s="124" customFormat="1" x14ac:dyDescent="0.2">
      <c r="A707" s="148"/>
      <c r="T707" s="130"/>
    </row>
    <row r="708" spans="1:20" s="124" customFormat="1" x14ac:dyDescent="0.2">
      <c r="A708" s="148"/>
      <c r="T708" s="130"/>
    </row>
    <row r="709" spans="1:20" s="124" customFormat="1" x14ac:dyDescent="0.2">
      <c r="A709" s="148"/>
      <c r="T709" s="130"/>
    </row>
    <row r="710" spans="1:20" s="124" customFormat="1" x14ac:dyDescent="0.2">
      <c r="A710" s="148"/>
      <c r="T710" s="130"/>
    </row>
    <row r="711" spans="1:20" s="124" customFormat="1" x14ac:dyDescent="0.2">
      <c r="A711" s="148"/>
      <c r="T711" s="130"/>
    </row>
    <row r="712" spans="1:20" s="124" customFormat="1" x14ac:dyDescent="0.2">
      <c r="A712" s="148"/>
      <c r="T712" s="130"/>
    </row>
    <row r="713" spans="1:20" s="124" customFormat="1" x14ac:dyDescent="0.2">
      <c r="A713" s="148"/>
      <c r="T713" s="130"/>
    </row>
    <row r="714" spans="1:20" s="124" customFormat="1" x14ac:dyDescent="0.2">
      <c r="A714" s="148"/>
      <c r="T714" s="130"/>
    </row>
    <row r="715" spans="1:20" s="124" customFormat="1" x14ac:dyDescent="0.2">
      <c r="A715" s="148"/>
      <c r="T715" s="130"/>
    </row>
    <row r="716" spans="1:20" s="124" customFormat="1" x14ac:dyDescent="0.2">
      <c r="A716" s="148"/>
      <c r="T716" s="130"/>
    </row>
    <row r="717" spans="1:20" s="124" customFormat="1" x14ac:dyDescent="0.2">
      <c r="A717" s="148"/>
      <c r="T717" s="130"/>
    </row>
    <row r="718" spans="1:20" s="124" customFormat="1" x14ac:dyDescent="0.2">
      <c r="A718" s="148"/>
      <c r="T718" s="130"/>
    </row>
    <row r="719" spans="1:20" s="124" customFormat="1" x14ac:dyDescent="0.2">
      <c r="A719" s="148"/>
      <c r="T719" s="130"/>
    </row>
    <row r="720" spans="1:20" s="124" customFormat="1" x14ac:dyDescent="0.2">
      <c r="A720" s="148"/>
      <c r="T720" s="130"/>
    </row>
    <row r="721" spans="1:20" s="124" customFormat="1" x14ac:dyDescent="0.2">
      <c r="A721" s="148"/>
      <c r="T721" s="130"/>
    </row>
    <row r="722" spans="1:20" s="124" customFormat="1" x14ac:dyDescent="0.2">
      <c r="A722" s="148"/>
      <c r="T722" s="130"/>
    </row>
    <row r="723" spans="1:20" s="124" customFormat="1" x14ac:dyDescent="0.2">
      <c r="A723" s="148"/>
      <c r="T723" s="130"/>
    </row>
    <row r="724" spans="1:20" s="124" customFormat="1" x14ac:dyDescent="0.2">
      <c r="A724" s="148"/>
      <c r="T724" s="130"/>
    </row>
    <row r="725" spans="1:20" s="124" customFormat="1" x14ac:dyDescent="0.2">
      <c r="A725" s="148"/>
      <c r="T725" s="130"/>
    </row>
    <row r="726" spans="1:20" s="124" customFormat="1" x14ac:dyDescent="0.2">
      <c r="A726" s="148"/>
      <c r="T726" s="130"/>
    </row>
    <row r="727" spans="1:20" s="124" customFormat="1" x14ac:dyDescent="0.2">
      <c r="A727" s="148"/>
      <c r="T727" s="130"/>
    </row>
    <row r="728" spans="1:20" s="124" customFormat="1" x14ac:dyDescent="0.2">
      <c r="A728" s="148"/>
      <c r="T728" s="130"/>
    </row>
    <row r="729" spans="1:20" s="124" customFormat="1" x14ac:dyDescent="0.2">
      <c r="A729" s="148"/>
      <c r="T729" s="130"/>
    </row>
    <row r="730" spans="1:20" s="124" customFormat="1" x14ac:dyDescent="0.2">
      <c r="A730" s="148"/>
      <c r="T730" s="130"/>
    </row>
    <row r="731" spans="1:20" s="124" customFormat="1" x14ac:dyDescent="0.2">
      <c r="A731" s="148"/>
      <c r="T731" s="130"/>
    </row>
    <row r="732" spans="1:20" s="124" customFormat="1" x14ac:dyDescent="0.2">
      <c r="A732" s="148"/>
      <c r="T732" s="130"/>
    </row>
    <row r="733" spans="1:20" s="124" customFormat="1" x14ac:dyDescent="0.2">
      <c r="A733" s="148"/>
      <c r="T733" s="130"/>
    </row>
    <row r="734" spans="1:20" s="124" customFormat="1" x14ac:dyDescent="0.2">
      <c r="A734" s="148"/>
      <c r="T734" s="130"/>
    </row>
    <row r="735" spans="1:20" s="124" customFormat="1" x14ac:dyDescent="0.2">
      <c r="A735" s="148"/>
      <c r="T735" s="130"/>
    </row>
    <row r="736" spans="1:20" s="124" customFormat="1" x14ac:dyDescent="0.2">
      <c r="A736" s="148"/>
      <c r="T736" s="130"/>
    </row>
    <row r="737" spans="1:20" s="124" customFormat="1" x14ac:dyDescent="0.2">
      <c r="A737" s="148"/>
      <c r="T737" s="130"/>
    </row>
    <row r="738" spans="1:20" s="124" customFormat="1" x14ac:dyDescent="0.2">
      <c r="A738" s="148"/>
      <c r="T738" s="130"/>
    </row>
    <row r="739" spans="1:20" s="124" customFormat="1" x14ac:dyDescent="0.2">
      <c r="A739" s="148"/>
      <c r="T739" s="130"/>
    </row>
    <row r="740" spans="1:20" s="124" customFormat="1" x14ac:dyDescent="0.2">
      <c r="A740" s="148"/>
      <c r="T740" s="130"/>
    </row>
    <row r="741" spans="1:20" s="124" customFormat="1" x14ac:dyDescent="0.2">
      <c r="A741" s="148"/>
      <c r="T741" s="130"/>
    </row>
    <row r="742" spans="1:20" s="124" customFormat="1" x14ac:dyDescent="0.2">
      <c r="A742" s="148"/>
      <c r="T742" s="130"/>
    </row>
    <row r="743" spans="1:20" s="124" customFormat="1" x14ac:dyDescent="0.2">
      <c r="A743" s="148"/>
      <c r="T743" s="130"/>
    </row>
    <row r="744" spans="1:20" s="124" customFormat="1" x14ac:dyDescent="0.2">
      <c r="A744" s="148"/>
      <c r="T744" s="130"/>
    </row>
    <row r="745" spans="1:20" s="124" customFormat="1" x14ac:dyDescent="0.2">
      <c r="A745" s="148"/>
      <c r="T745" s="130"/>
    </row>
    <row r="746" spans="1:20" s="124" customFormat="1" x14ac:dyDescent="0.2">
      <c r="A746" s="148"/>
      <c r="T746" s="130"/>
    </row>
    <row r="747" spans="1:20" s="124" customFormat="1" x14ac:dyDescent="0.2">
      <c r="A747" s="148"/>
      <c r="T747" s="130"/>
    </row>
    <row r="748" spans="1:20" s="124" customFormat="1" x14ac:dyDescent="0.2">
      <c r="A748" s="148"/>
      <c r="T748" s="130"/>
    </row>
    <row r="749" spans="1:20" s="124" customFormat="1" x14ac:dyDescent="0.2">
      <c r="A749" s="148"/>
      <c r="T749" s="130"/>
    </row>
    <row r="750" spans="1:20" s="124" customFormat="1" x14ac:dyDescent="0.2">
      <c r="A750" s="148"/>
      <c r="T750" s="130"/>
    </row>
    <row r="751" spans="1:20" s="124" customFormat="1" x14ac:dyDescent="0.2">
      <c r="A751" s="148"/>
      <c r="T751" s="130"/>
    </row>
    <row r="752" spans="1:20" s="124" customFormat="1" x14ac:dyDescent="0.2">
      <c r="A752" s="148"/>
      <c r="T752" s="130"/>
    </row>
    <row r="753" spans="1:20" s="124" customFormat="1" x14ac:dyDescent="0.2">
      <c r="A753" s="148"/>
      <c r="T753" s="130"/>
    </row>
    <row r="754" spans="1:20" s="124" customFormat="1" x14ac:dyDescent="0.2">
      <c r="A754" s="148"/>
      <c r="T754" s="130"/>
    </row>
    <row r="755" spans="1:20" s="124" customFormat="1" x14ac:dyDescent="0.2">
      <c r="A755" s="148"/>
      <c r="T755" s="130"/>
    </row>
    <row r="756" spans="1:20" s="124" customFormat="1" x14ac:dyDescent="0.2">
      <c r="A756" s="148"/>
      <c r="T756" s="130"/>
    </row>
    <row r="757" spans="1:20" s="124" customFormat="1" x14ac:dyDescent="0.2">
      <c r="A757" s="148"/>
      <c r="T757" s="130"/>
    </row>
    <row r="758" spans="1:20" s="124" customFormat="1" x14ac:dyDescent="0.2">
      <c r="A758" s="148"/>
      <c r="T758" s="130"/>
    </row>
    <row r="759" spans="1:20" s="124" customFormat="1" x14ac:dyDescent="0.2">
      <c r="A759" s="148"/>
      <c r="T759" s="130"/>
    </row>
    <row r="760" spans="1:20" s="124" customFormat="1" x14ac:dyDescent="0.2">
      <c r="A760" s="148"/>
      <c r="T760" s="130"/>
    </row>
    <row r="761" spans="1:20" s="124" customFormat="1" x14ac:dyDescent="0.2">
      <c r="A761" s="148"/>
      <c r="T761" s="130"/>
    </row>
    <row r="762" spans="1:20" s="124" customFormat="1" x14ac:dyDescent="0.2">
      <c r="A762" s="148"/>
      <c r="T762" s="130"/>
    </row>
    <row r="763" spans="1:20" s="124" customFormat="1" x14ac:dyDescent="0.2">
      <c r="A763" s="148"/>
      <c r="T763" s="130"/>
    </row>
    <row r="764" spans="1:20" s="124" customFormat="1" x14ac:dyDescent="0.2">
      <c r="A764" s="148"/>
      <c r="T764" s="130"/>
    </row>
    <row r="765" spans="1:20" s="124" customFormat="1" x14ac:dyDescent="0.2">
      <c r="A765" s="148"/>
      <c r="T765" s="130"/>
    </row>
    <row r="766" spans="1:20" s="124" customFormat="1" x14ac:dyDescent="0.2">
      <c r="A766" s="148"/>
      <c r="T766" s="130"/>
    </row>
    <row r="767" spans="1:20" s="124" customFormat="1" x14ac:dyDescent="0.2">
      <c r="A767" s="148"/>
      <c r="T767" s="130"/>
    </row>
    <row r="768" spans="1:20" s="124" customFormat="1" x14ac:dyDescent="0.2">
      <c r="A768" s="148"/>
      <c r="T768" s="130"/>
    </row>
    <row r="769" spans="1:20" s="124" customFormat="1" x14ac:dyDescent="0.2">
      <c r="A769" s="148"/>
      <c r="T769" s="130"/>
    </row>
    <row r="770" spans="1:20" s="124" customFormat="1" x14ac:dyDescent="0.2">
      <c r="A770" s="148"/>
      <c r="T770" s="130"/>
    </row>
    <row r="771" spans="1:20" s="124" customFormat="1" x14ac:dyDescent="0.2">
      <c r="A771" s="148"/>
      <c r="T771" s="130"/>
    </row>
    <row r="772" spans="1:20" s="124" customFormat="1" x14ac:dyDescent="0.2">
      <c r="A772" s="148"/>
      <c r="T772" s="130"/>
    </row>
    <row r="773" spans="1:20" s="124" customFormat="1" x14ac:dyDescent="0.2">
      <c r="A773" s="148"/>
      <c r="T773" s="130"/>
    </row>
    <row r="774" spans="1:20" s="124" customFormat="1" x14ac:dyDescent="0.2">
      <c r="A774" s="148"/>
      <c r="T774" s="130"/>
    </row>
    <row r="775" spans="1:20" s="124" customFormat="1" x14ac:dyDescent="0.2">
      <c r="A775" s="148"/>
      <c r="T775" s="130"/>
    </row>
    <row r="776" spans="1:20" s="124" customFormat="1" x14ac:dyDescent="0.2">
      <c r="A776" s="148"/>
      <c r="T776" s="130"/>
    </row>
    <row r="777" spans="1:20" s="124" customFormat="1" x14ac:dyDescent="0.2">
      <c r="A777" s="148"/>
      <c r="T777" s="130"/>
    </row>
    <row r="778" spans="1:20" s="124" customFormat="1" x14ac:dyDescent="0.2">
      <c r="A778" s="148"/>
      <c r="T778" s="130"/>
    </row>
    <row r="779" spans="1:20" s="124" customFormat="1" x14ac:dyDescent="0.2">
      <c r="A779" s="148"/>
      <c r="T779" s="130"/>
    </row>
    <row r="780" spans="1:20" s="124" customFormat="1" x14ac:dyDescent="0.2">
      <c r="A780" s="148"/>
      <c r="T780" s="130"/>
    </row>
    <row r="781" spans="1:20" s="124" customFormat="1" x14ac:dyDescent="0.2">
      <c r="A781" s="148"/>
      <c r="T781" s="130"/>
    </row>
    <row r="782" spans="1:20" s="124" customFormat="1" x14ac:dyDescent="0.2">
      <c r="A782" s="148"/>
      <c r="T782" s="130"/>
    </row>
    <row r="783" spans="1:20" s="124" customFormat="1" x14ac:dyDescent="0.2">
      <c r="A783" s="148"/>
      <c r="T783" s="130"/>
    </row>
    <row r="784" spans="1:20" s="124" customFormat="1" x14ac:dyDescent="0.2">
      <c r="A784" s="148"/>
      <c r="T784" s="130"/>
    </row>
    <row r="785" spans="1:20" s="124" customFormat="1" x14ac:dyDescent="0.2">
      <c r="A785" s="148"/>
      <c r="T785" s="130"/>
    </row>
    <row r="786" spans="1:20" s="124" customFormat="1" x14ac:dyDescent="0.2">
      <c r="A786" s="148"/>
      <c r="T786" s="130"/>
    </row>
    <row r="787" spans="1:20" s="124" customFormat="1" x14ac:dyDescent="0.2">
      <c r="A787" s="148"/>
      <c r="T787" s="130"/>
    </row>
    <row r="788" spans="1:20" s="124" customFormat="1" x14ac:dyDescent="0.2">
      <c r="A788" s="148"/>
      <c r="T788" s="130"/>
    </row>
    <row r="789" spans="1:20" s="124" customFormat="1" x14ac:dyDescent="0.2">
      <c r="A789" s="148"/>
      <c r="T789" s="130"/>
    </row>
    <row r="790" spans="1:20" s="124" customFormat="1" x14ac:dyDescent="0.2">
      <c r="A790" s="148"/>
      <c r="T790" s="130"/>
    </row>
    <row r="791" spans="1:20" s="124" customFormat="1" x14ac:dyDescent="0.2">
      <c r="A791" s="148"/>
      <c r="T791" s="130"/>
    </row>
    <row r="792" spans="1:20" s="124" customFormat="1" x14ac:dyDescent="0.2">
      <c r="A792" s="148"/>
      <c r="T792" s="130"/>
    </row>
    <row r="793" spans="1:20" s="124" customFormat="1" x14ac:dyDescent="0.2">
      <c r="A793" s="148"/>
      <c r="T793" s="130"/>
    </row>
    <row r="794" spans="1:20" s="124" customFormat="1" x14ac:dyDescent="0.2">
      <c r="A794" s="148"/>
      <c r="T794" s="130"/>
    </row>
    <row r="795" spans="1:20" s="124" customFormat="1" x14ac:dyDescent="0.2">
      <c r="A795" s="148"/>
      <c r="T795" s="130"/>
    </row>
    <row r="796" spans="1:20" s="124" customFormat="1" x14ac:dyDescent="0.2">
      <c r="A796" s="148"/>
      <c r="T796" s="130"/>
    </row>
    <row r="797" spans="1:20" s="124" customFormat="1" x14ac:dyDescent="0.2">
      <c r="A797" s="148"/>
      <c r="T797" s="130"/>
    </row>
    <row r="798" spans="1:20" s="124" customFormat="1" x14ac:dyDescent="0.2">
      <c r="A798" s="148"/>
      <c r="T798" s="130"/>
    </row>
    <row r="799" spans="1:20" s="124" customFormat="1" x14ac:dyDescent="0.2">
      <c r="A799" s="148"/>
      <c r="T799" s="130"/>
    </row>
    <row r="800" spans="1:20" s="124" customFormat="1" x14ac:dyDescent="0.2">
      <c r="A800" s="148"/>
      <c r="T800" s="130"/>
    </row>
    <row r="801" spans="1:20" s="124" customFormat="1" x14ac:dyDescent="0.2">
      <c r="A801" s="148"/>
      <c r="T801" s="130"/>
    </row>
    <row r="802" spans="1:20" s="124" customFormat="1" x14ac:dyDescent="0.2">
      <c r="A802" s="148"/>
      <c r="T802" s="130"/>
    </row>
    <row r="803" spans="1:20" s="124" customFormat="1" x14ac:dyDescent="0.2">
      <c r="A803" s="148"/>
      <c r="T803" s="130"/>
    </row>
    <row r="804" spans="1:20" s="124" customFormat="1" x14ac:dyDescent="0.2">
      <c r="A804" s="148"/>
      <c r="T804" s="130"/>
    </row>
    <row r="805" spans="1:20" s="124" customFormat="1" x14ac:dyDescent="0.2">
      <c r="A805" s="148"/>
      <c r="T805" s="130"/>
    </row>
    <row r="806" spans="1:20" s="124" customFormat="1" x14ac:dyDescent="0.2">
      <c r="A806" s="148"/>
      <c r="T806" s="130"/>
    </row>
    <row r="807" spans="1:20" s="124" customFormat="1" x14ac:dyDescent="0.2">
      <c r="A807" s="148"/>
      <c r="T807" s="130"/>
    </row>
    <row r="808" spans="1:20" s="124" customFormat="1" x14ac:dyDescent="0.2">
      <c r="A808" s="148"/>
      <c r="T808" s="130"/>
    </row>
    <row r="809" spans="1:20" s="124" customFormat="1" x14ac:dyDescent="0.2">
      <c r="A809" s="148"/>
      <c r="T809" s="130"/>
    </row>
    <row r="810" spans="1:20" s="124" customFormat="1" x14ac:dyDescent="0.2">
      <c r="A810" s="148"/>
      <c r="T810" s="130"/>
    </row>
    <row r="811" spans="1:20" s="124" customFormat="1" x14ac:dyDescent="0.2">
      <c r="A811" s="148"/>
      <c r="T811" s="130"/>
    </row>
    <row r="812" spans="1:20" s="124" customFormat="1" x14ac:dyDescent="0.2">
      <c r="A812" s="148"/>
      <c r="T812" s="130"/>
    </row>
    <row r="813" spans="1:20" s="124" customFormat="1" x14ac:dyDescent="0.2">
      <c r="A813" s="148"/>
      <c r="T813" s="130"/>
    </row>
    <row r="814" spans="1:20" s="124" customFormat="1" x14ac:dyDescent="0.2">
      <c r="A814" s="148"/>
      <c r="T814" s="130"/>
    </row>
    <row r="815" spans="1:20" s="124" customFormat="1" x14ac:dyDescent="0.2">
      <c r="A815" s="148"/>
      <c r="T815" s="130"/>
    </row>
    <row r="816" spans="1:20" s="124" customFormat="1" x14ac:dyDescent="0.2">
      <c r="A816" s="148"/>
      <c r="T816" s="130"/>
    </row>
    <row r="817" spans="1:20" s="124" customFormat="1" x14ac:dyDescent="0.2">
      <c r="A817" s="148"/>
      <c r="T817" s="130"/>
    </row>
    <row r="818" spans="1:20" s="124" customFormat="1" x14ac:dyDescent="0.2">
      <c r="A818" s="148"/>
      <c r="T818" s="130"/>
    </row>
    <row r="819" spans="1:20" s="124" customFormat="1" x14ac:dyDescent="0.2">
      <c r="A819" s="148"/>
      <c r="T819" s="130"/>
    </row>
    <row r="820" spans="1:20" s="124" customFormat="1" x14ac:dyDescent="0.2">
      <c r="A820" s="148"/>
      <c r="T820" s="130"/>
    </row>
    <row r="821" spans="1:20" s="124" customFormat="1" x14ac:dyDescent="0.2">
      <c r="A821" s="148"/>
      <c r="T821" s="130"/>
    </row>
    <row r="822" spans="1:20" s="124" customFormat="1" x14ac:dyDescent="0.2">
      <c r="A822" s="148"/>
      <c r="T822" s="130"/>
    </row>
    <row r="823" spans="1:20" s="124" customFormat="1" x14ac:dyDescent="0.2">
      <c r="A823" s="148"/>
      <c r="T823" s="130"/>
    </row>
    <row r="824" spans="1:20" s="124" customFormat="1" x14ac:dyDescent="0.2">
      <c r="A824" s="148"/>
      <c r="T824" s="130"/>
    </row>
    <row r="825" spans="1:20" s="124" customFormat="1" x14ac:dyDescent="0.2">
      <c r="A825" s="148"/>
      <c r="T825" s="130"/>
    </row>
    <row r="826" spans="1:20" s="124" customFormat="1" x14ac:dyDescent="0.2">
      <c r="A826" s="148"/>
      <c r="T826" s="130"/>
    </row>
    <row r="827" spans="1:20" s="124" customFormat="1" x14ac:dyDescent="0.2">
      <c r="A827" s="148"/>
      <c r="T827" s="130"/>
    </row>
    <row r="828" spans="1:20" s="124" customFormat="1" x14ac:dyDescent="0.2">
      <c r="A828" s="148"/>
      <c r="T828" s="130"/>
    </row>
    <row r="829" spans="1:20" s="124" customFormat="1" x14ac:dyDescent="0.2">
      <c r="A829" s="148"/>
      <c r="T829" s="130"/>
    </row>
    <row r="830" spans="1:20" s="124" customFormat="1" x14ac:dyDescent="0.2">
      <c r="A830" s="148"/>
      <c r="T830" s="130"/>
    </row>
    <row r="831" spans="1:20" s="124" customFormat="1" x14ac:dyDescent="0.2">
      <c r="A831" s="148"/>
      <c r="T831" s="130"/>
    </row>
    <row r="832" spans="1:20" s="124" customFormat="1" x14ac:dyDescent="0.2">
      <c r="A832" s="148"/>
      <c r="T832" s="130"/>
    </row>
    <row r="833" spans="1:20" s="124" customFormat="1" x14ac:dyDescent="0.2">
      <c r="A833" s="148"/>
      <c r="T833" s="130"/>
    </row>
    <row r="834" spans="1:20" s="124" customFormat="1" x14ac:dyDescent="0.2">
      <c r="A834" s="148"/>
      <c r="T834" s="130"/>
    </row>
    <row r="835" spans="1:20" s="124" customFormat="1" x14ac:dyDescent="0.2">
      <c r="A835" s="148"/>
      <c r="T835" s="130"/>
    </row>
    <row r="836" spans="1:20" s="124" customFormat="1" x14ac:dyDescent="0.2">
      <c r="A836" s="148"/>
      <c r="T836" s="130"/>
    </row>
    <row r="837" spans="1:20" s="124" customFormat="1" x14ac:dyDescent="0.2">
      <c r="A837" s="148"/>
      <c r="T837" s="130"/>
    </row>
    <row r="838" spans="1:20" s="124" customFormat="1" x14ac:dyDescent="0.2">
      <c r="A838" s="148"/>
      <c r="T838" s="130"/>
    </row>
    <row r="839" spans="1:20" s="124" customFormat="1" x14ac:dyDescent="0.2">
      <c r="A839" s="148"/>
      <c r="T839" s="130"/>
    </row>
    <row r="840" spans="1:20" s="124" customFormat="1" x14ac:dyDescent="0.2">
      <c r="A840" s="148"/>
      <c r="T840" s="130"/>
    </row>
    <row r="841" spans="1:20" s="124" customFormat="1" x14ac:dyDescent="0.2">
      <c r="A841" s="148"/>
      <c r="T841" s="130"/>
    </row>
    <row r="842" spans="1:20" s="124" customFormat="1" x14ac:dyDescent="0.2">
      <c r="A842" s="148"/>
      <c r="T842" s="130"/>
    </row>
    <row r="843" spans="1:20" s="124" customFormat="1" x14ac:dyDescent="0.2">
      <c r="A843" s="148"/>
      <c r="T843" s="130"/>
    </row>
    <row r="844" spans="1:20" s="124" customFormat="1" x14ac:dyDescent="0.2">
      <c r="A844" s="148"/>
      <c r="T844" s="130"/>
    </row>
    <row r="845" spans="1:20" s="124" customFormat="1" x14ac:dyDescent="0.2">
      <c r="A845" s="148"/>
      <c r="T845" s="130"/>
    </row>
    <row r="846" spans="1:20" s="124" customFormat="1" x14ac:dyDescent="0.2">
      <c r="A846" s="148"/>
      <c r="T846" s="130"/>
    </row>
    <row r="847" spans="1:20" s="124" customFormat="1" x14ac:dyDescent="0.2">
      <c r="A847" s="148"/>
      <c r="T847" s="130"/>
    </row>
    <row r="848" spans="1:20" s="124" customFormat="1" x14ac:dyDescent="0.2">
      <c r="A848" s="148"/>
      <c r="T848" s="130"/>
    </row>
    <row r="849" spans="1:20" s="124" customFormat="1" x14ac:dyDescent="0.2">
      <c r="A849" s="148"/>
      <c r="T849" s="130"/>
    </row>
    <row r="850" spans="1:20" s="124" customFormat="1" x14ac:dyDescent="0.2">
      <c r="A850" s="148"/>
      <c r="T850" s="130"/>
    </row>
    <row r="851" spans="1:20" s="124" customFormat="1" x14ac:dyDescent="0.2">
      <c r="A851" s="148"/>
      <c r="T851" s="130"/>
    </row>
    <row r="852" spans="1:20" s="124" customFormat="1" x14ac:dyDescent="0.2">
      <c r="A852" s="148"/>
      <c r="T852" s="130"/>
    </row>
    <row r="853" spans="1:20" s="124" customFormat="1" x14ac:dyDescent="0.2">
      <c r="A853" s="148"/>
      <c r="T853" s="130"/>
    </row>
    <row r="854" spans="1:20" s="124" customFormat="1" x14ac:dyDescent="0.2">
      <c r="A854" s="148"/>
      <c r="T854" s="130"/>
    </row>
    <row r="855" spans="1:20" s="124" customFormat="1" x14ac:dyDescent="0.2">
      <c r="A855" s="148"/>
      <c r="T855" s="130"/>
    </row>
    <row r="856" spans="1:20" s="124" customFormat="1" x14ac:dyDescent="0.2">
      <c r="A856" s="148"/>
      <c r="T856" s="130"/>
    </row>
    <row r="857" spans="1:20" s="124" customFormat="1" x14ac:dyDescent="0.2">
      <c r="A857" s="148"/>
      <c r="T857" s="130"/>
    </row>
    <row r="858" spans="1:20" s="124" customFormat="1" x14ac:dyDescent="0.2">
      <c r="A858" s="148"/>
      <c r="T858" s="130"/>
    </row>
    <row r="859" spans="1:20" s="124" customFormat="1" x14ac:dyDescent="0.2">
      <c r="A859" s="148"/>
      <c r="T859" s="130"/>
    </row>
    <row r="860" spans="1:20" s="124" customFormat="1" x14ac:dyDescent="0.2">
      <c r="A860" s="148"/>
      <c r="T860" s="130"/>
    </row>
    <row r="861" spans="1:20" s="124" customFormat="1" x14ac:dyDescent="0.2">
      <c r="A861" s="148"/>
      <c r="T861" s="130"/>
    </row>
    <row r="862" spans="1:20" s="124" customFormat="1" x14ac:dyDescent="0.2">
      <c r="A862" s="148"/>
      <c r="T862" s="130"/>
    </row>
    <row r="863" spans="1:20" s="124" customFormat="1" x14ac:dyDescent="0.2">
      <c r="A863" s="148"/>
      <c r="T863" s="130"/>
    </row>
    <row r="864" spans="1:20" s="124" customFormat="1" x14ac:dyDescent="0.2">
      <c r="A864" s="148"/>
      <c r="T864" s="130"/>
    </row>
    <row r="865" spans="1:20" s="124" customFormat="1" x14ac:dyDescent="0.2">
      <c r="A865" s="148"/>
      <c r="T865" s="130"/>
    </row>
    <row r="866" spans="1:20" s="124" customFormat="1" x14ac:dyDescent="0.2">
      <c r="A866" s="148"/>
      <c r="T866" s="130"/>
    </row>
    <row r="867" spans="1:20" s="124" customFormat="1" x14ac:dyDescent="0.2">
      <c r="A867" s="148"/>
      <c r="T867" s="130"/>
    </row>
    <row r="868" spans="1:20" s="124" customFormat="1" x14ac:dyDescent="0.2">
      <c r="A868" s="148"/>
      <c r="T868" s="130"/>
    </row>
    <row r="869" spans="1:20" s="124" customFormat="1" x14ac:dyDescent="0.2">
      <c r="A869" s="148"/>
      <c r="T869" s="130"/>
    </row>
    <row r="870" spans="1:20" s="124" customFormat="1" x14ac:dyDescent="0.2">
      <c r="A870" s="148"/>
      <c r="T870" s="130"/>
    </row>
    <row r="871" spans="1:20" s="124" customFormat="1" x14ac:dyDescent="0.2">
      <c r="A871" s="148"/>
      <c r="T871" s="130"/>
    </row>
    <row r="872" spans="1:20" s="124" customFormat="1" x14ac:dyDescent="0.2">
      <c r="A872" s="148"/>
      <c r="T872" s="130"/>
    </row>
    <row r="873" spans="1:20" s="124" customFormat="1" x14ac:dyDescent="0.2">
      <c r="A873" s="148"/>
      <c r="T873" s="130"/>
    </row>
    <row r="874" spans="1:20" s="124" customFormat="1" x14ac:dyDescent="0.2">
      <c r="A874" s="148"/>
      <c r="T874" s="130"/>
    </row>
    <row r="875" spans="1:20" s="124" customFormat="1" x14ac:dyDescent="0.2">
      <c r="A875" s="148"/>
      <c r="T875" s="130"/>
    </row>
    <row r="876" spans="1:20" s="124" customFormat="1" x14ac:dyDescent="0.2">
      <c r="A876" s="148"/>
      <c r="T876" s="130"/>
    </row>
    <row r="877" spans="1:20" s="124" customFormat="1" x14ac:dyDescent="0.2">
      <c r="A877" s="148"/>
      <c r="T877" s="130"/>
    </row>
    <row r="878" spans="1:20" s="124" customFormat="1" x14ac:dyDescent="0.2">
      <c r="A878" s="148"/>
      <c r="T878" s="130"/>
    </row>
    <row r="879" spans="1:20" s="124" customFormat="1" x14ac:dyDescent="0.2">
      <c r="A879" s="148"/>
      <c r="T879" s="130"/>
    </row>
    <row r="880" spans="1:20" s="124" customFormat="1" x14ac:dyDescent="0.2">
      <c r="A880" s="148"/>
      <c r="T880" s="130"/>
    </row>
    <row r="881" spans="1:20" s="124" customFormat="1" x14ac:dyDescent="0.2">
      <c r="A881" s="148"/>
      <c r="T881" s="130"/>
    </row>
    <row r="882" spans="1:20" s="124" customFormat="1" x14ac:dyDescent="0.2">
      <c r="A882" s="148"/>
      <c r="T882" s="130"/>
    </row>
    <row r="883" spans="1:20" s="124" customFormat="1" x14ac:dyDescent="0.2">
      <c r="A883" s="148"/>
      <c r="T883" s="130"/>
    </row>
    <row r="884" spans="1:20" s="124" customFormat="1" x14ac:dyDescent="0.2">
      <c r="A884" s="148"/>
      <c r="T884" s="130"/>
    </row>
    <row r="885" spans="1:20" s="124" customFormat="1" x14ac:dyDescent="0.2">
      <c r="A885" s="148"/>
      <c r="T885" s="130"/>
    </row>
    <row r="886" spans="1:20" s="124" customFormat="1" x14ac:dyDescent="0.2">
      <c r="A886" s="148"/>
      <c r="T886" s="130"/>
    </row>
    <row r="887" spans="1:20" s="124" customFormat="1" x14ac:dyDescent="0.2">
      <c r="A887" s="148"/>
      <c r="T887" s="130"/>
    </row>
    <row r="888" spans="1:20" s="124" customFormat="1" x14ac:dyDescent="0.2">
      <c r="A888" s="148"/>
      <c r="T888" s="130"/>
    </row>
    <row r="889" spans="1:20" s="124" customFormat="1" x14ac:dyDescent="0.2">
      <c r="A889" s="148"/>
      <c r="T889" s="130"/>
    </row>
    <row r="890" spans="1:20" s="124" customFormat="1" x14ac:dyDescent="0.2">
      <c r="A890" s="148"/>
      <c r="T890" s="130"/>
    </row>
    <row r="891" spans="1:20" s="124" customFormat="1" x14ac:dyDescent="0.2">
      <c r="A891" s="148"/>
      <c r="T891" s="130"/>
    </row>
    <row r="892" spans="1:20" s="124" customFormat="1" x14ac:dyDescent="0.2">
      <c r="A892" s="148"/>
      <c r="T892" s="130"/>
    </row>
    <row r="893" spans="1:20" s="124" customFormat="1" x14ac:dyDescent="0.2">
      <c r="A893" s="148"/>
      <c r="T893" s="130"/>
    </row>
    <row r="894" spans="1:20" s="124" customFormat="1" x14ac:dyDescent="0.2">
      <c r="A894" s="148"/>
      <c r="T894" s="130"/>
    </row>
    <row r="895" spans="1:20" s="124" customFormat="1" x14ac:dyDescent="0.2">
      <c r="A895" s="148"/>
      <c r="T895" s="130"/>
    </row>
    <row r="896" spans="1:20" s="124" customFormat="1" x14ac:dyDescent="0.2">
      <c r="A896" s="148"/>
      <c r="T896" s="130"/>
    </row>
    <row r="897" spans="1:20" s="124" customFormat="1" x14ac:dyDescent="0.2">
      <c r="A897" s="148"/>
      <c r="T897" s="130"/>
    </row>
    <row r="898" spans="1:20" s="124" customFormat="1" x14ac:dyDescent="0.2">
      <c r="A898" s="148"/>
      <c r="T898" s="130"/>
    </row>
    <row r="899" spans="1:20" s="124" customFormat="1" x14ac:dyDescent="0.2">
      <c r="A899" s="148"/>
      <c r="T899" s="130"/>
    </row>
    <row r="900" spans="1:20" s="124" customFormat="1" x14ac:dyDescent="0.2">
      <c r="A900" s="148"/>
      <c r="T900" s="130"/>
    </row>
    <row r="901" spans="1:20" s="124" customFormat="1" x14ac:dyDescent="0.2">
      <c r="A901" s="148"/>
      <c r="T901" s="130"/>
    </row>
    <row r="902" spans="1:20" s="124" customFormat="1" x14ac:dyDescent="0.2">
      <c r="A902" s="148"/>
      <c r="T902" s="130"/>
    </row>
    <row r="903" spans="1:20" s="124" customFormat="1" x14ac:dyDescent="0.2">
      <c r="A903" s="148"/>
      <c r="T903" s="130"/>
    </row>
    <row r="904" spans="1:20" s="124" customFormat="1" x14ac:dyDescent="0.2">
      <c r="A904" s="148"/>
      <c r="T904" s="130"/>
    </row>
    <row r="905" spans="1:20" s="124" customFormat="1" x14ac:dyDescent="0.2">
      <c r="A905" s="148"/>
      <c r="T905" s="130"/>
    </row>
    <row r="906" spans="1:20" s="124" customFormat="1" x14ac:dyDescent="0.2">
      <c r="A906" s="148"/>
      <c r="T906" s="130"/>
    </row>
    <row r="907" spans="1:20" s="124" customFormat="1" x14ac:dyDescent="0.2">
      <c r="A907" s="148"/>
      <c r="T907" s="130"/>
    </row>
    <row r="908" spans="1:20" s="124" customFormat="1" x14ac:dyDescent="0.2">
      <c r="A908" s="148"/>
      <c r="T908" s="130"/>
    </row>
    <row r="909" spans="1:20" s="124" customFormat="1" x14ac:dyDescent="0.2">
      <c r="A909" s="148"/>
      <c r="T909" s="130"/>
    </row>
    <row r="910" spans="1:20" s="124" customFormat="1" x14ac:dyDescent="0.2">
      <c r="A910" s="148"/>
      <c r="T910" s="130"/>
    </row>
    <row r="911" spans="1:20" s="124" customFormat="1" x14ac:dyDescent="0.2">
      <c r="A911" s="148"/>
      <c r="T911" s="130"/>
    </row>
    <row r="912" spans="1:20" s="124" customFormat="1" x14ac:dyDescent="0.2">
      <c r="A912" s="148"/>
      <c r="T912" s="130"/>
    </row>
    <row r="913" spans="1:20" s="124" customFormat="1" x14ac:dyDescent="0.2">
      <c r="A913" s="148"/>
      <c r="T913" s="130"/>
    </row>
    <row r="914" spans="1:20" s="124" customFormat="1" x14ac:dyDescent="0.2">
      <c r="A914" s="148"/>
      <c r="T914" s="130"/>
    </row>
    <row r="915" spans="1:20" s="124" customFormat="1" x14ac:dyDescent="0.2">
      <c r="A915" s="148"/>
      <c r="T915" s="130"/>
    </row>
    <row r="916" spans="1:20" s="124" customFormat="1" x14ac:dyDescent="0.2">
      <c r="A916" s="148"/>
      <c r="T916" s="130"/>
    </row>
    <row r="917" spans="1:20" s="124" customFormat="1" x14ac:dyDescent="0.2">
      <c r="A917" s="148"/>
      <c r="T917" s="130"/>
    </row>
    <row r="918" spans="1:20" s="124" customFormat="1" x14ac:dyDescent="0.2">
      <c r="A918" s="148"/>
      <c r="T918" s="130"/>
    </row>
    <row r="919" spans="1:20" s="124" customFormat="1" x14ac:dyDescent="0.2">
      <c r="A919" s="148"/>
      <c r="T919" s="130"/>
    </row>
    <row r="920" spans="1:20" s="124" customFormat="1" x14ac:dyDescent="0.2">
      <c r="A920" s="148"/>
      <c r="T920" s="130"/>
    </row>
    <row r="921" spans="1:20" s="124" customFormat="1" x14ac:dyDescent="0.2">
      <c r="A921" s="148"/>
      <c r="T921" s="130"/>
    </row>
    <row r="922" spans="1:20" s="124" customFormat="1" x14ac:dyDescent="0.2">
      <c r="A922" s="148"/>
      <c r="T922" s="130"/>
    </row>
    <row r="923" spans="1:20" s="124" customFormat="1" x14ac:dyDescent="0.2">
      <c r="A923" s="148"/>
      <c r="T923" s="130"/>
    </row>
    <row r="924" spans="1:20" s="124" customFormat="1" x14ac:dyDescent="0.2">
      <c r="A924" s="148"/>
      <c r="T924" s="130"/>
    </row>
    <row r="925" spans="1:20" s="124" customFormat="1" x14ac:dyDescent="0.2">
      <c r="A925" s="148"/>
      <c r="T925" s="130"/>
    </row>
    <row r="926" spans="1:20" s="124" customFormat="1" x14ac:dyDescent="0.2">
      <c r="A926" s="148"/>
      <c r="T926" s="130"/>
    </row>
    <row r="927" spans="1:20" s="124" customFormat="1" x14ac:dyDescent="0.2">
      <c r="A927" s="148"/>
      <c r="T927" s="130"/>
    </row>
    <row r="928" spans="1:20" s="124" customFormat="1" x14ac:dyDescent="0.2">
      <c r="A928" s="148"/>
      <c r="T928" s="130"/>
    </row>
    <row r="929" spans="1:20" s="124" customFormat="1" x14ac:dyDescent="0.2">
      <c r="A929" s="148"/>
      <c r="T929" s="130"/>
    </row>
    <row r="930" spans="1:20" s="124" customFormat="1" x14ac:dyDescent="0.2">
      <c r="A930" s="148"/>
      <c r="T930" s="130"/>
    </row>
    <row r="931" spans="1:20" s="124" customFormat="1" x14ac:dyDescent="0.2">
      <c r="A931" s="148"/>
      <c r="T931" s="130"/>
    </row>
    <row r="932" spans="1:20" s="124" customFormat="1" x14ac:dyDescent="0.2">
      <c r="A932" s="148"/>
      <c r="T932" s="130"/>
    </row>
    <row r="933" spans="1:20" s="124" customFormat="1" x14ac:dyDescent="0.2">
      <c r="A933" s="148"/>
      <c r="T933" s="130"/>
    </row>
    <row r="934" spans="1:20" s="124" customFormat="1" x14ac:dyDescent="0.2">
      <c r="A934" s="148"/>
      <c r="T934" s="130"/>
    </row>
    <row r="935" spans="1:20" s="124" customFormat="1" x14ac:dyDescent="0.2">
      <c r="A935" s="148"/>
      <c r="T935" s="130"/>
    </row>
    <row r="936" spans="1:20" s="124" customFormat="1" x14ac:dyDescent="0.2">
      <c r="A936" s="148"/>
      <c r="T936" s="130"/>
    </row>
    <row r="937" spans="1:20" s="124" customFormat="1" x14ac:dyDescent="0.2">
      <c r="A937" s="148"/>
      <c r="T937" s="130"/>
    </row>
    <row r="938" spans="1:20" s="124" customFormat="1" x14ac:dyDescent="0.2">
      <c r="A938" s="148"/>
      <c r="T938" s="130"/>
    </row>
    <row r="939" spans="1:20" s="124" customFormat="1" x14ac:dyDescent="0.2">
      <c r="A939" s="148"/>
      <c r="T939" s="130"/>
    </row>
    <row r="940" spans="1:20" s="124" customFormat="1" x14ac:dyDescent="0.2">
      <c r="A940" s="148"/>
      <c r="T940" s="130"/>
    </row>
    <row r="941" spans="1:20" s="124" customFormat="1" x14ac:dyDescent="0.2">
      <c r="A941" s="148"/>
      <c r="T941" s="130"/>
    </row>
    <row r="942" spans="1:20" s="124" customFormat="1" x14ac:dyDescent="0.2">
      <c r="A942" s="148"/>
      <c r="T942" s="130"/>
    </row>
    <row r="943" spans="1:20" s="124" customFormat="1" x14ac:dyDescent="0.2">
      <c r="A943" s="148"/>
      <c r="T943" s="130"/>
    </row>
    <row r="944" spans="1:20" s="124" customFormat="1" x14ac:dyDescent="0.2">
      <c r="A944" s="148"/>
      <c r="T944" s="130"/>
    </row>
    <row r="945" spans="1:20" s="124" customFormat="1" x14ac:dyDescent="0.2">
      <c r="A945" s="148"/>
      <c r="T945" s="130"/>
    </row>
    <row r="946" spans="1:20" s="124" customFormat="1" x14ac:dyDescent="0.2">
      <c r="A946" s="148"/>
      <c r="T946" s="130"/>
    </row>
    <row r="947" spans="1:20" s="124" customFormat="1" x14ac:dyDescent="0.2">
      <c r="A947" s="148"/>
      <c r="T947" s="130"/>
    </row>
    <row r="948" spans="1:20" s="124" customFormat="1" x14ac:dyDescent="0.2">
      <c r="A948" s="148"/>
      <c r="T948" s="130"/>
    </row>
    <row r="949" spans="1:20" s="124" customFormat="1" x14ac:dyDescent="0.2">
      <c r="A949" s="148"/>
      <c r="T949" s="130"/>
    </row>
    <row r="950" spans="1:20" s="124" customFormat="1" x14ac:dyDescent="0.2">
      <c r="A950" s="148"/>
      <c r="T950" s="130"/>
    </row>
    <row r="951" spans="1:20" s="124" customFormat="1" x14ac:dyDescent="0.2">
      <c r="A951" s="148"/>
      <c r="T951" s="130"/>
    </row>
    <row r="952" spans="1:20" s="124" customFormat="1" x14ac:dyDescent="0.2">
      <c r="A952" s="148"/>
      <c r="T952" s="130"/>
    </row>
    <row r="953" spans="1:20" s="124" customFormat="1" x14ac:dyDescent="0.2">
      <c r="A953" s="148"/>
      <c r="T953" s="130"/>
    </row>
    <row r="954" spans="1:20" s="124" customFormat="1" x14ac:dyDescent="0.2">
      <c r="A954" s="148"/>
      <c r="T954" s="130"/>
    </row>
    <row r="955" spans="1:20" s="124" customFormat="1" x14ac:dyDescent="0.2">
      <c r="A955" s="148"/>
      <c r="T955" s="130"/>
    </row>
    <row r="956" spans="1:20" s="124" customFormat="1" x14ac:dyDescent="0.2">
      <c r="A956" s="148"/>
      <c r="T956" s="130"/>
    </row>
    <row r="957" spans="1:20" s="124" customFormat="1" x14ac:dyDescent="0.2">
      <c r="A957" s="148"/>
      <c r="T957" s="130"/>
    </row>
    <row r="958" spans="1:20" s="124" customFormat="1" x14ac:dyDescent="0.2">
      <c r="A958" s="148"/>
      <c r="T958" s="130"/>
    </row>
    <row r="959" spans="1:20" s="124" customFormat="1" x14ac:dyDescent="0.2">
      <c r="A959" s="148"/>
      <c r="T959" s="130"/>
    </row>
    <row r="960" spans="1:20" s="124" customFormat="1" x14ac:dyDescent="0.2">
      <c r="A960" s="148"/>
      <c r="T960" s="130"/>
    </row>
    <row r="961" spans="1:20" s="124" customFormat="1" x14ac:dyDescent="0.2">
      <c r="A961" s="148"/>
      <c r="T961" s="130"/>
    </row>
    <row r="962" spans="1:20" s="124" customFormat="1" x14ac:dyDescent="0.2">
      <c r="A962" s="148"/>
      <c r="T962" s="130"/>
    </row>
    <row r="963" spans="1:20" s="124" customFormat="1" x14ac:dyDescent="0.2">
      <c r="A963" s="148"/>
      <c r="T963" s="130"/>
    </row>
    <row r="964" spans="1:20" s="124" customFormat="1" x14ac:dyDescent="0.2">
      <c r="A964" s="148"/>
      <c r="T964" s="130"/>
    </row>
    <row r="965" spans="1:20" s="124" customFormat="1" x14ac:dyDescent="0.2">
      <c r="A965" s="148"/>
      <c r="T965" s="130"/>
    </row>
    <row r="966" spans="1:20" s="124" customFormat="1" x14ac:dyDescent="0.2">
      <c r="A966" s="148"/>
      <c r="T966" s="130"/>
    </row>
    <row r="967" spans="1:20" s="124" customFormat="1" x14ac:dyDescent="0.2">
      <c r="A967" s="148"/>
      <c r="T967" s="130"/>
    </row>
    <row r="968" spans="1:20" s="124" customFormat="1" x14ac:dyDescent="0.2">
      <c r="A968" s="148"/>
      <c r="T968" s="130"/>
    </row>
    <row r="969" spans="1:20" s="124" customFormat="1" x14ac:dyDescent="0.2">
      <c r="A969" s="148"/>
      <c r="T969" s="130"/>
    </row>
    <row r="970" spans="1:20" s="124" customFormat="1" x14ac:dyDescent="0.2">
      <c r="A970" s="148"/>
      <c r="T970" s="130"/>
    </row>
    <row r="971" spans="1:20" s="124" customFormat="1" x14ac:dyDescent="0.2">
      <c r="A971" s="148"/>
      <c r="T971" s="130"/>
    </row>
    <row r="972" spans="1:20" s="124" customFormat="1" x14ac:dyDescent="0.2">
      <c r="A972" s="148"/>
      <c r="T972" s="130"/>
    </row>
    <row r="973" spans="1:20" s="124" customFormat="1" x14ac:dyDescent="0.2">
      <c r="A973" s="148"/>
      <c r="T973" s="130"/>
    </row>
    <row r="974" spans="1:20" s="124" customFormat="1" x14ac:dyDescent="0.2">
      <c r="A974" s="148"/>
      <c r="T974" s="130"/>
    </row>
    <row r="975" spans="1:20" s="124" customFormat="1" x14ac:dyDescent="0.2">
      <c r="A975" s="148"/>
      <c r="T975" s="130"/>
    </row>
    <row r="976" spans="1:20" s="124" customFormat="1" x14ac:dyDescent="0.2">
      <c r="A976" s="148"/>
      <c r="T976" s="130"/>
    </row>
    <row r="977" spans="1:20" s="124" customFormat="1" x14ac:dyDescent="0.2">
      <c r="A977" s="148"/>
      <c r="T977" s="130"/>
    </row>
    <row r="978" spans="1:20" s="124" customFormat="1" x14ac:dyDescent="0.2">
      <c r="A978" s="148"/>
      <c r="T978" s="130"/>
    </row>
    <row r="979" spans="1:20" s="124" customFormat="1" x14ac:dyDescent="0.2">
      <c r="A979" s="148"/>
      <c r="T979" s="130"/>
    </row>
    <row r="980" spans="1:20" s="124" customFormat="1" x14ac:dyDescent="0.2">
      <c r="A980" s="148"/>
      <c r="T980" s="130"/>
    </row>
    <row r="981" spans="1:20" s="124" customFormat="1" x14ac:dyDescent="0.2">
      <c r="A981" s="148"/>
      <c r="T981" s="130"/>
    </row>
    <row r="982" spans="1:20" s="124" customFormat="1" x14ac:dyDescent="0.2">
      <c r="A982" s="148"/>
      <c r="T982" s="130"/>
    </row>
    <row r="983" spans="1:20" s="124" customFormat="1" x14ac:dyDescent="0.2">
      <c r="A983" s="148"/>
      <c r="T983" s="130"/>
    </row>
    <row r="984" spans="1:20" s="124" customFormat="1" x14ac:dyDescent="0.2">
      <c r="A984" s="148"/>
      <c r="T984" s="130"/>
    </row>
    <row r="985" spans="1:20" s="124" customFormat="1" x14ac:dyDescent="0.2">
      <c r="A985" s="148"/>
      <c r="T985" s="130"/>
    </row>
    <row r="986" spans="1:20" s="124" customFormat="1" x14ac:dyDescent="0.2">
      <c r="A986" s="148"/>
      <c r="T986" s="130"/>
    </row>
    <row r="987" spans="1:20" s="124" customFormat="1" x14ac:dyDescent="0.2">
      <c r="A987" s="148"/>
      <c r="T987" s="130"/>
    </row>
    <row r="988" spans="1:20" s="124" customFormat="1" x14ac:dyDescent="0.2">
      <c r="A988" s="148"/>
      <c r="T988" s="130"/>
    </row>
    <row r="989" spans="1:20" s="124" customFormat="1" x14ac:dyDescent="0.2">
      <c r="A989" s="148"/>
      <c r="T989" s="130"/>
    </row>
    <row r="990" spans="1:20" s="124" customFormat="1" x14ac:dyDescent="0.2">
      <c r="A990" s="148"/>
      <c r="T990" s="130"/>
    </row>
    <row r="991" spans="1:20" s="124" customFormat="1" x14ac:dyDescent="0.2">
      <c r="A991" s="148"/>
      <c r="T991" s="130"/>
    </row>
    <row r="992" spans="1:20" s="124" customFormat="1" x14ac:dyDescent="0.2">
      <c r="A992" s="148"/>
      <c r="T992" s="130"/>
    </row>
    <row r="993" spans="1:20" s="124" customFormat="1" x14ac:dyDescent="0.2">
      <c r="A993" s="148"/>
      <c r="T993" s="130"/>
    </row>
    <row r="994" spans="1:20" s="124" customFormat="1" x14ac:dyDescent="0.2">
      <c r="A994" s="148"/>
      <c r="T994" s="130"/>
    </row>
    <row r="995" spans="1:20" s="124" customFormat="1" x14ac:dyDescent="0.2">
      <c r="A995" s="148"/>
      <c r="T995" s="130"/>
    </row>
    <row r="996" spans="1:20" s="124" customFormat="1" x14ac:dyDescent="0.2">
      <c r="A996" s="148"/>
      <c r="T996" s="130"/>
    </row>
    <row r="997" spans="1:20" s="124" customFormat="1" x14ac:dyDescent="0.2">
      <c r="A997" s="148"/>
      <c r="T997" s="130"/>
    </row>
    <row r="998" spans="1:20" s="124" customFormat="1" x14ac:dyDescent="0.2">
      <c r="A998" s="148"/>
      <c r="T998" s="130"/>
    </row>
    <row r="999" spans="1:20" s="124" customFormat="1" x14ac:dyDescent="0.2">
      <c r="A999" s="148"/>
      <c r="T999" s="130"/>
    </row>
    <row r="1000" spans="1:20" s="124" customFormat="1" x14ac:dyDescent="0.2">
      <c r="A1000" s="148"/>
      <c r="T1000" s="130"/>
    </row>
    <row r="1001" spans="1:20" s="124" customFormat="1" x14ac:dyDescent="0.2">
      <c r="A1001" s="148"/>
      <c r="T1001" s="130"/>
    </row>
    <row r="1002" spans="1:20" s="124" customFormat="1" x14ac:dyDescent="0.2">
      <c r="A1002" s="148"/>
      <c r="T1002" s="130"/>
    </row>
    <row r="1003" spans="1:20" s="124" customFormat="1" x14ac:dyDescent="0.2">
      <c r="A1003" s="148"/>
      <c r="T1003" s="130"/>
    </row>
    <row r="1004" spans="1:20" s="124" customFormat="1" x14ac:dyDescent="0.2">
      <c r="A1004" s="148"/>
      <c r="T1004" s="130"/>
    </row>
    <row r="1005" spans="1:20" s="124" customFormat="1" x14ac:dyDescent="0.2">
      <c r="A1005" s="148"/>
      <c r="T1005" s="130"/>
    </row>
    <row r="1006" spans="1:20" s="124" customFormat="1" x14ac:dyDescent="0.2">
      <c r="A1006" s="148"/>
      <c r="T1006" s="130"/>
    </row>
    <row r="1007" spans="1:20" s="124" customFormat="1" x14ac:dyDescent="0.2">
      <c r="A1007" s="148"/>
      <c r="T1007" s="130"/>
    </row>
    <row r="1008" spans="1:20" s="124" customFormat="1" x14ac:dyDescent="0.2">
      <c r="A1008" s="148"/>
      <c r="T1008" s="130"/>
    </row>
    <row r="1009" spans="1:20" s="124" customFormat="1" x14ac:dyDescent="0.2">
      <c r="A1009" s="148"/>
      <c r="T1009" s="130"/>
    </row>
    <row r="1010" spans="1:20" s="124" customFormat="1" x14ac:dyDescent="0.2">
      <c r="A1010" s="148"/>
      <c r="T1010" s="130"/>
    </row>
    <row r="1011" spans="1:20" s="124" customFormat="1" x14ac:dyDescent="0.2">
      <c r="A1011" s="148"/>
      <c r="T1011" s="130"/>
    </row>
    <row r="1012" spans="1:20" s="124" customFormat="1" x14ac:dyDescent="0.2">
      <c r="A1012" s="148"/>
      <c r="T1012" s="130"/>
    </row>
    <row r="1013" spans="1:20" s="124" customFormat="1" x14ac:dyDescent="0.2">
      <c r="A1013" s="148"/>
      <c r="T1013" s="130"/>
    </row>
    <row r="1014" spans="1:20" s="124" customFormat="1" x14ac:dyDescent="0.2">
      <c r="A1014" s="148"/>
      <c r="T1014" s="130"/>
    </row>
    <row r="1015" spans="1:20" s="124" customFormat="1" x14ac:dyDescent="0.2">
      <c r="A1015" s="148"/>
      <c r="T1015" s="130"/>
    </row>
    <row r="1016" spans="1:20" s="124" customFormat="1" x14ac:dyDescent="0.2">
      <c r="A1016" s="148"/>
      <c r="T1016" s="130"/>
    </row>
    <row r="1017" spans="1:20" s="124" customFormat="1" x14ac:dyDescent="0.2">
      <c r="A1017" s="148"/>
      <c r="T1017" s="130"/>
    </row>
    <row r="1018" spans="1:20" s="124" customFormat="1" x14ac:dyDescent="0.2">
      <c r="A1018" s="148"/>
      <c r="T1018" s="130"/>
    </row>
    <row r="1019" spans="1:20" s="124" customFormat="1" x14ac:dyDescent="0.2">
      <c r="A1019" s="148"/>
      <c r="T1019" s="130"/>
    </row>
    <row r="1020" spans="1:20" s="124" customFormat="1" x14ac:dyDescent="0.2">
      <c r="A1020" s="148"/>
      <c r="T1020" s="130"/>
    </row>
    <row r="1021" spans="1:20" s="124" customFormat="1" x14ac:dyDescent="0.2">
      <c r="A1021" s="148"/>
      <c r="T1021" s="130"/>
    </row>
    <row r="1022" spans="1:20" s="124" customFormat="1" x14ac:dyDescent="0.2">
      <c r="A1022" s="148"/>
      <c r="T1022" s="130"/>
    </row>
    <row r="1023" spans="1:20" s="124" customFormat="1" x14ac:dyDescent="0.2">
      <c r="A1023" s="148"/>
      <c r="T1023" s="130"/>
    </row>
    <row r="1024" spans="1:20" s="124" customFormat="1" x14ac:dyDescent="0.2">
      <c r="A1024" s="148"/>
      <c r="T1024" s="130"/>
    </row>
    <row r="1025" spans="1:20" s="124" customFormat="1" x14ac:dyDescent="0.2">
      <c r="A1025" s="148"/>
      <c r="T1025" s="130"/>
    </row>
    <row r="1026" spans="1:20" s="124" customFormat="1" x14ac:dyDescent="0.2">
      <c r="A1026" s="148"/>
      <c r="T1026" s="130"/>
    </row>
    <row r="1027" spans="1:20" s="124" customFormat="1" x14ac:dyDescent="0.2">
      <c r="A1027" s="148"/>
      <c r="T1027" s="130"/>
    </row>
    <row r="1028" spans="1:20" s="124" customFormat="1" x14ac:dyDescent="0.2">
      <c r="A1028" s="148"/>
      <c r="T1028" s="130"/>
    </row>
    <row r="1029" spans="1:20" s="124" customFormat="1" x14ac:dyDescent="0.2">
      <c r="A1029" s="148"/>
      <c r="T1029" s="130"/>
    </row>
    <row r="1030" spans="1:20" s="124" customFormat="1" x14ac:dyDescent="0.2">
      <c r="A1030" s="148"/>
      <c r="T1030" s="130"/>
    </row>
    <row r="1031" spans="1:20" s="124" customFormat="1" x14ac:dyDescent="0.2">
      <c r="A1031" s="148"/>
      <c r="T1031" s="130"/>
    </row>
    <row r="1032" spans="1:20" s="124" customFormat="1" x14ac:dyDescent="0.2">
      <c r="A1032" s="148"/>
      <c r="T1032" s="130"/>
    </row>
    <row r="1033" spans="1:20" s="124" customFormat="1" x14ac:dyDescent="0.2">
      <c r="A1033" s="148"/>
      <c r="T1033" s="130"/>
    </row>
    <row r="1034" spans="1:20" s="124" customFormat="1" x14ac:dyDescent="0.2">
      <c r="A1034" s="148"/>
      <c r="T1034" s="130"/>
    </row>
    <row r="1035" spans="1:20" s="124" customFormat="1" x14ac:dyDescent="0.2">
      <c r="A1035" s="148"/>
      <c r="T1035" s="130"/>
    </row>
    <row r="1036" spans="1:20" s="124" customFormat="1" x14ac:dyDescent="0.2">
      <c r="A1036" s="148"/>
      <c r="T1036" s="130"/>
    </row>
    <row r="1037" spans="1:20" s="124" customFormat="1" x14ac:dyDescent="0.2">
      <c r="A1037" s="148"/>
      <c r="T1037" s="130"/>
    </row>
    <row r="1038" spans="1:20" s="124" customFormat="1" x14ac:dyDescent="0.2">
      <c r="A1038" s="148"/>
      <c r="T1038" s="130"/>
    </row>
    <row r="1039" spans="1:20" s="124" customFormat="1" x14ac:dyDescent="0.2">
      <c r="A1039" s="148"/>
      <c r="T1039" s="130"/>
    </row>
    <row r="1040" spans="1:20" s="124" customFormat="1" x14ac:dyDescent="0.2">
      <c r="A1040" s="148"/>
      <c r="T1040" s="130"/>
    </row>
    <row r="1041" spans="1:20" s="124" customFormat="1" x14ac:dyDescent="0.2">
      <c r="A1041" s="148"/>
      <c r="T1041" s="130"/>
    </row>
    <row r="1042" spans="1:20" s="124" customFormat="1" x14ac:dyDescent="0.2">
      <c r="A1042" s="148"/>
      <c r="T1042" s="130"/>
    </row>
    <row r="1043" spans="1:20" s="124" customFormat="1" x14ac:dyDescent="0.2">
      <c r="A1043" s="148"/>
      <c r="T1043" s="130"/>
    </row>
    <row r="1044" spans="1:20" s="124" customFormat="1" x14ac:dyDescent="0.2">
      <c r="A1044" s="148"/>
      <c r="T1044" s="130"/>
    </row>
    <row r="1045" spans="1:20" s="124" customFormat="1" x14ac:dyDescent="0.2">
      <c r="A1045" s="148"/>
      <c r="T1045" s="130"/>
    </row>
    <row r="1046" spans="1:20" s="124" customFormat="1" x14ac:dyDescent="0.2">
      <c r="A1046" s="148"/>
      <c r="T1046" s="130"/>
    </row>
    <row r="1047" spans="1:20" s="124" customFormat="1" x14ac:dyDescent="0.2">
      <c r="A1047" s="148"/>
      <c r="T1047" s="130"/>
    </row>
    <row r="1048" spans="1:20" s="124" customFormat="1" x14ac:dyDescent="0.2">
      <c r="A1048" s="148"/>
      <c r="T1048" s="130"/>
    </row>
    <row r="1049" spans="1:20" s="124" customFormat="1" x14ac:dyDescent="0.2">
      <c r="A1049" s="148"/>
      <c r="T1049" s="130"/>
    </row>
    <row r="1050" spans="1:20" s="124" customFormat="1" x14ac:dyDescent="0.2">
      <c r="A1050" s="148"/>
      <c r="T1050" s="130"/>
    </row>
    <row r="1051" spans="1:20" s="124" customFormat="1" x14ac:dyDescent="0.2">
      <c r="A1051" s="148"/>
      <c r="T1051" s="130"/>
    </row>
    <row r="1052" spans="1:20" s="124" customFormat="1" x14ac:dyDescent="0.2">
      <c r="A1052" s="148"/>
      <c r="T1052" s="130"/>
    </row>
    <row r="1053" spans="1:20" s="124" customFormat="1" x14ac:dyDescent="0.2">
      <c r="A1053" s="148"/>
      <c r="T1053" s="130"/>
    </row>
    <row r="1054" spans="1:20" s="124" customFormat="1" x14ac:dyDescent="0.2">
      <c r="A1054" s="148"/>
      <c r="T1054" s="130"/>
    </row>
    <row r="1055" spans="1:20" s="124" customFormat="1" x14ac:dyDescent="0.2">
      <c r="A1055" s="148"/>
      <c r="T1055" s="130"/>
    </row>
    <row r="1056" spans="1:20" s="124" customFormat="1" x14ac:dyDescent="0.2">
      <c r="A1056" s="148"/>
      <c r="T1056" s="130"/>
    </row>
    <row r="1057" spans="1:20" s="124" customFormat="1" x14ac:dyDescent="0.2">
      <c r="A1057" s="148"/>
      <c r="T1057" s="130"/>
    </row>
    <row r="1058" spans="1:20" s="124" customFormat="1" x14ac:dyDescent="0.2">
      <c r="A1058" s="148"/>
      <c r="T1058" s="130"/>
    </row>
    <row r="1059" spans="1:20" s="124" customFormat="1" x14ac:dyDescent="0.2">
      <c r="A1059" s="148"/>
      <c r="T1059" s="130"/>
    </row>
    <row r="1060" spans="1:20" s="124" customFormat="1" x14ac:dyDescent="0.2">
      <c r="A1060" s="148"/>
      <c r="T1060" s="130"/>
    </row>
    <row r="1061" spans="1:20" s="124" customFormat="1" x14ac:dyDescent="0.2">
      <c r="A1061" s="148"/>
      <c r="T1061" s="130"/>
    </row>
    <row r="1062" spans="1:20" s="124" customFormat="1" x14ac:dyDescent="0.2">
      <c r="A1062" s="148"/>
      <c r="T1062" s="130"/>
    </row>
    <row r="1063" spans="1:20" s="124" customFormat="1" x14ac:dyDescent="0.2">
      <c r="A1063" s="148"/>
      <c r="T1063" s="130"/>
    </row>
    <row r="1064" spans="1:20" s="124" customFormat="1" x14ac:dyDescent="0.2">
      <c r="A1064" s="148"/>
      <c r="T1064" s="130"/>
    </row>
    <row r="1065" spans="1:20" s="124" customFormat="1" x14ac:dyDescent="0.2">
      <c r="A1065" s="148"/>
      <c r="T1065" s="130"/>
    </row>
    <row r="1066" spans="1:20" s="124" customFormat="1" x14ac:dyDescent="0.2">
      <c r="A1066" s="148"/>
      <c r="T1066" s="130"/>
    </row>
    <row r="1067" spans="1:20" s="124" customFormat="1" x14ac:dyDescent="0.2">
      <c r="A1067" s="148"/>
      <c r="T1067" s="130"/>
    </row>
    <row r="1068" spans="1:20" s="124" customFormat="1" x14ac:dyDescent="0.2">
      <c r="A1068" s="148"/>
      <c r="T1068" s="130"/>
    </row>
    <row r="1069" spans="1:20" s="124" customFormat="1" x14ac:dyDescent="0.2">
      <c r="A1069" s="148"/>
      <c r="T1069" s="130"/>
    </row>
    <row r="1070" spans="1:20" s="124" customFormat="1" x14ac:dyDescent="0.2">
      <c r="A1070" s="148"/>
      <c r="T1070" s="130"/>
    </row>
    <row r="1071" spans="1:20" s="124" customFormat="1" x14ac:dyDescent="0.2">
      <c r="A1071" s="148"/>
      <c r="T1071" s="130"/>
    </row>
    <row r="1072" spans="1:20" s="124" customFormat="1" x14ac:dyDescent="0.2">
      <c r="A1072" s="148"/>
      <c r="T1072" s="130"/>
    </row>
    <row r="1073" spans="1:20" s="124" customFormat="1" x14ac:dyDescent="0.2">
      <c r="A1073" s="148"/>
      <c r="T1073" s="130"/>
    </row>
    <row r="1074" spans="1:20" s="124" customFormat="1" x14ac:dyDescent="0.2">
      <c r="A1074" s="148"/>
      <c r="T1074" s="130"/>
    </row>
    <row r="1075" spans="1:20" s="124" customFormat="1" x14ac:dyDescent="0.2">
      <c r="A1075" s="148"/>
      <c r="T1075" s="130"/>
    </row>
    <row r="1076" spans="1:20" s="124" customFormat="1" x14ac:dyDescent="0.2">
      <c r="A1076" s="148"/>
      <c r="T1076" s="130"/>
    </row>
    <row r="1077" spans="1:20" s="124" customFormat="1" x14ac:dyDescent="0.2">
      <c r="A1077" s="148"/>
      <c r="T1077" s="130"/>
    </row>
    <row r="1078" spans="1:20" s="124" customFormat="1" x14ac:dyDescent="0.2">
      <c r="A1078" s="148"/>
      <c r="T1078" s="130"/>
    </row>
    <row r="1079" spans="1:20" s="124" customFormat="1" x14ac:dyDescent="0.2">
      <c r="A1079" s="148"/>
      <c r="T1079" s="130"/>
    </row>
    <row r="1080" spans="1:20" s="124" customFormat="1" x14ac:dyDescent="0.2">
      <c r="A1080" s="148"/>
      <c r="T1080" s="130"/>
    </row>
    <row r="1081" spans="1:20" s="124" customFormat="1" x14ac:dyDescent="0.2">
      <c r="A1081" s="148"/>
      <c r="T1081" s="130"/>
    </row>
    <row r="1082" spans="1:20" s="124" customFormat="1" x14ac:dyDescent="0.2">
      <c r="A1082" s="148"/>
      <c r="T1082" s="130"/>
    </row>
    <row r="1083" spans="1:20" s="124" customFormat="1" x14ac:dyDescent="0.2">
      <c r="A1083" s="148"/>
      <c r="T1083" s="130"/>
    </row>
    <row r="1084" spans="1:20" s="124" customFormat="1" x14ac:dyDescent="0.2">
      <c r="A1084" s="148"/>
      <c r="T1084" s="130"/>
    </row>
    <row r="1085" spans="1:20" s="124" customFormat="1" x14ac:dyDescent="0.2">
      <c r="A1085" s="148"/>
      <c r="T1085" s="130"/>
    </row>
    <row r="1086" spans="1:20" s="124" customFormat="1" x14ac:dyDescent="0.2">
      <c r="A1086" s="148"/>
      <c r="T1086" s="130"/>
    </row>
    <row r="1087" spans="1:20" s="124" customFormat="1" x14ac:dyDescent="0.2">
      <c r="A1087" s="148"/>
      <c r="T1087" s="130"/>
    </row>
    <row r="1088" spans="1:20" s="124" customFormat="1" x14ac:dyDescent="0.2">
      <c r="A1088" s="148"/>
      <c r="T1088" s="130"/>
    </row>
    <row r="1089" spans="1:20" s="124" customFormat="1" x14ac:dyDescent="0.2">
      <c r="A1089" s="148"/>
      <c r="T1089" s="130"/>
    </row>
    <row r="1090" spans="1:20" s="124" customFormat="1" x14ac:dyDescent="0.2">
      <c r="A1090" s="148"/>
      <c r="T1090" s="130"/>
    </row>
    <row r="1091" spans="1:20" s="124" customFormat="1" x14ac:dyDescent="0.2">
      <c r="A1091" s="148"/>
      <c r="T1091" s="130"/>
    </row>
    <row r="1092" spans="1:20" s="124" customFormat="1" x14ac:dyDescent="0.2">
      <c r="A1092" s="148"/>
      <c r="T1092" s="130"/>
    </row>
    <row r="1093" spans="1:20" s="124" customFormat="1" x14ac:dyDescent="0.2">
      <c r="A1093" s="148"/>
      <c r="T1093" s="130"/>
    </row>
    <row r="1094" spans="1:20" s="124" customFormat="1" x14ac:dyDescent="0.2">
      <c r="A1094" s="148"/>
      <c r="T1094" s="130"/>
    </row>
    <row r="1095" spans="1:20" s="124" customFormat="1" x14ac:dyDescent="0.2">
      <c r="A1095" s="148"/>
      <c r="T1095" s="130"/>
    </row>
    <row r="1096" spans="1:20" s="124" customFormat="1" x14ac:dyDescent="0.2">
      <c r="A1096" s="148"/>
      <c r="T1096" s="130"/>
    </row>
    <row r="1097" spans="1:20" s="124" customFormat="1" x14ac:dyDescent="0.2">
      <c r="A1097" s="148"/>
      <c r="T1097" s="130"/>
    </row>
    <row r="1098" spans="1:20" s="124" customFormat="1" x14ac:dyDescent="0.2">
      <c r="A1098" s="148"/>
      <c r="T1098" s="130"/>
    </row>
    <row r="1099" spans="1:20" s="124" customFormat="1" x14ac:dyDescent="0.2">
      <c r="A1099" s="148"/>
      <c r="T1099" s="130"/>
    </row>
    <row r="1100" spans="1:20" s="124" customFormat="1" x14ac:dyDescent="0.2">
      <c r="A1100" s="148"/>
      <c r="T1100" s="130"/>
    </row>
    <row r="1101" spans="1:20" s="124" customFormat="1" x14ac:dyDescent="0.2">
      <c r="A1101" s="148"/>
      <c r="T1101" s="130"/>
    </row>
    <row r="1102" spans="1:20" s="124" customFormat="1" x14ac:dyDescent="0.2">
      <c r="A1102" s="148"/>
      <c r="T1102" s="130"/>
    </row>
    <row r="1103" spans="1:20" s="124" customFormat="1" x14ac:dyDescent="0.2">
      <c r="A1103" s="148"/>
      <c r="T1103" s="130"/>
    </row>
    <row r="1104" spans="1:20" s="124" customFormat="1" x14ac:dyDescent="0.2">
      <c r="A1104" s="148"/>
      <c r="T1104" s="130"/>
    </row>
    <row r="1105" spans="1:20" s="124" customFormat="1" x14ac:dyDescent="0.2">
      <c r="A1105" s="148"/>
      <c r="T1105" s="130"/>
    </row>
    <row r="1106" spans="1:20" s="124" customFormat="1" x14ac:dyDescent="0.2">
      <c r="A1106" s="148"/>
      <c r="T1106" s="130"/>
    </row>
    <row r="1107" spans="1:20" s="124" customFormat="1" x14ac:dyDescent="0.2">
      <c r="A1107" s="148"/>
      <c r="T1107" s="130"/>
    </row>
    <row r="1108" spans="1:20" s="124" customFormat="1" x14ac:dyDescent="0.2">
      <c r="A1108" s="148"/>
      <c r="T1108" s="130"/>
    </row>
    <row r="1109" spans="1:20" s="124" customFormat="1" x14ac:dyDescent="0.2">
      <c r="A1109" s="148"/>
      <c r="T1109" s="130"/>
    </row>
    <row r="1110" spans="1:20" s="124" customFormat="1" x14ac:dyDescent="0.2">
      <c r="A1110" s="148"/>
      <c r="T1110" s="130"/>
    </row>
    <row r="1111" spans="1:20" s="124" customFormat="1" x14ac:dyDescent="0.2">
      <c r="A1111" s="148"/>
      <c r="T1111" s="130"/>
    </row>
    <row r="1112" spans="1:20" s="124" customFormat="1" x14ac:dyDescent="0.2">
      <c r="A1112" s="148"/>
      <c r="T1112" s="130"/>
    </row>
    <row r="1113" spans="1:20" s="124" customFormat="1" x14ac:dyDescent="0.2">
      <c r="A1113" s="148"/>
      <c r="T1113" s="130"/>
    </row>
    <row r="1114" spans="1:20" s="124" customFormat="1" x14ac:dyDescent="0.2">
      <c r="A1114" s="148"/>
      <c r="T1114" s="130"/>
    </row>
    <row r="1115" spans="1:20" s="124" customFormat="1" x14ac:dyDescent="0.2">
      <c r="A1115" s="148"/>
      <c r="T1115" s="130"/>
    </row>
    <row r="1116" spans="1:20" s="124" customFormat="1" x14ac:dyDescent="0.2">
      <c r="A1116" s="148"/>
      <c r="T1116" s="130"/>
    </row>
    <row r="1117" spans="1:20" s="124" customFormat="1" x14ac:dyDescent="0.2">
      <c r="A1117" s="148"/>
      <c r="T1117" s="130"/>
    </row>
    <row r="1118" spans="1:20" s="124" customFormat="1" x14ac:dyDescent="0.2">
      <c r="A1118" s="148"/>
      <c r="T1118" s="130"/>
    </row>
    <row r="1119" spans="1:20" s="124" customFormat="1" x14ac:dyDescent="0.2">
      <c r="A1119" s="148"/>
      <c r="T1119" s="130"/>
    </row>
    <row r="1120" spans="1:20" s="124" customFormat="1" x14ac:dyDescent="0.2">
      <c r="A1120" s="148"/>
      <c r="T1120" s="130"/>
    </row>
    <row r="1121" spans="1:20" s="124" customFormat="1" x14ac:dyDescent="0.2">
      <c r="A1121" s="148"/>
      <c r="T1121" s="130"/>
    </row>
    <row r="1122" spans="1:20" s="124" customFormat="1" x14ac:dyDescent="0.2">
      <c r="A1122" s="148"/>
      <c r="T1122" s="130"/>
    </row>
    <row r="1123" spans="1:20" s="124" customFormat="1" x14ac:dyDescent="0.2">
      <c r="A1123" s="148"/>
      <c r="T1123" s="130"/>
    </row>
    <row r="1124" spans="1:20" s="124" customFormat="1" x14ac:dyDescent="0.2">
      <c r="A1124" s="148"/>
      <c r="T1124" s="130"/>
    </row>
    <row r="1125" spans="1:20" s="124" customFormat="1" x14ac:dyDescent="0.2">
      <c r="A1125" s="148"/>
      <c r="T1125" s="130"/>
    </row>
    <row r="1126" spans="1:20" s="124" customFormat="1" x14ac:dyDescent="0.2">
      <c r="A1126" s="148"/>
      <c r="T1126" s="130"/>
    </row>
    <row r="1127" spans="1:20" s="124" customFormat="1" x14ac:dyDescent="0.2">
      <c r="A1127" s="148"/>
      <c r="T1127" s="130"/>
    </row>
    <row r="1128" spans="1:20" s="124" customFormat="1" x14ac:dyDescent="0.2">
      <c r="A1128" s="148"/>
      <c r="T1128" s="130"/>
    </row>
    <row r="1129" spans="1:20" s="124" customFormat="1" x14ac:dyDescent="0.2">
      <c r="A1129" s="148"/>
      <c r="T1129" s="130"/>
    </row>
    <row r="1130" spans="1:20" s="124" customFormat="1" x14ac:dyDescent="0.2">
      <c r="A1130" s="148"/>
      <c r="T1130" s="130"/>
    </row>
    <row r="1131" spans="1:20" s="124" customFormat="1" x14ac:dyDescent="0.2">
      <c r="A1131" s="148"/>
      <c r="T1131" s="130"/>
    </row>
    <row r="1132" spans="1:20" s="124" customFormat="1" x14ac:dyDescent="0.2">
      <c r="A1132" s="148"/>
      <c r="T1132" s="130"/>
    </row>
    <row r="1133" spans="1:20" s="124" customFormat="1" x14ac:dyDescent="0.2">
      <c r="A1133" s="148"/>
      <c r="T1133" s="130"/>
    </row>
    <row r="1134" spans="1:20" s="124" customFormat="1" x14ac:dyDescent="0.2">
      <c r="A1134" s="148"/>
      <c r="T1134" s="130"/>
    </row>
    <row r="1135" spans="1:20" s="124" customFormat="1" x14ac:dyDescent="0.2">
      <c r="A1135" s="148"/>
      <c r="T1135" s="130"/>
    </row>
    <row r="1136" spans="1:20" s="124" customFormat="1" x14ac:dyDescent="0.2">
      <c r="A1136" s="148"/>
      <c r="T1136" s="130"/>
    </row>
    <row r="1137" spans="1:20" s="124" customFormat="1" x14ac:dyDescent="0.2">
      <c r="A1137" s="148"/>
      <c r="T1137" s="130"/>
    </row>
    <row r="1138" spans="1:20" s="124" customFormat="1" x14ac:dyDescent="0.2">
      <c r="A1138" s="148"/>
      <c r="T1138" s="130"/>
    </row>
    <row r="1139" spans="1:20" s="124" customFormat="1" x14ac:dyDescent="0.2">
      <c r="A1139" s="148"/>
      <c r="T1139" s="130"/>
    </row>
    <row r="1140" spans="1:20" s="124" customFormat="1" x14ac:dyDescent="0.2">
      <c r="A1140" s="148"/>
      <c r="T1140" s="130"/>
    </row>
    <row r="1141" spans="1:20" s="124" customFormat="1" x14ac:dyDescent="0.2">
      <c r="A1141" s="148"/>
      <c r="T1141" s="130"/>
    </row>
    <row r="1142" spans="1:20" s="124" customFormat="1" x14ac:dyDescent="0.2">
      <c r="A1142" s="148"/>
      <c r="T1142" s="130"/>
    </row>
    <row r="1143" spans="1:20" s="124" customFormat="1" x14ac:dyDescent="0.2">
      <c r="A1143" s="148"/>
      <c r="T1143" s="130"/>
    </row>
    <row r="1144" spans="1:20" s="124" customFormat="1" x14ac:dyDescent="0.2">
      <c r="A1144" s="148"/>
      <c r="T1144" s="130"/>
    </row>
    <row r="1145" spans="1:20" s="124" customFormat="1" x14ac:dyDescent="0.2">
      <c r="A1145" s="148"/>
      <c r="T1145" s="130"/>
    </row>
    <row r="1146" spans="1:20" s="124" customFormat="1" x14ac:dyDescent="0.2">
      <c r="A1146" s="148"/>
      <c r="T1146" s="130"/>
    </row>
    <row r="1147" spans="1:20" s="124" customFormat="1" x14ac:dyDescent="0.2">
      <c r="A1147" s="148"/>
      <c r="T1147" s="130"/>
    </row>
    <row r="1148" spans="1:20" s="124" customFormat="1" x14ac:dyDescent="0.2">
      <c r="A1148" s="148"/>
      <c r="T1148" s="130"/>
    </row>
    <row r="1149" spans="1:20" s="124" customFormat="1" x14ac:dyDescent="0.2">
      <c r="A1149" s="148"/>
      <c r="T1149" s="130"/>
    </row>
    <row r="1150" spans="1:20" s="124" customFormat="1" x14ac:dyDescent="0.2">
      <c r="A1150" s="148"/>
      <c r="T1150" s="130"/>
    </row>
    <row r="1151" spans="1:20" s="124" customFormat="1" x14ac:dyDescent="0.2">
      <c r="A1151" s="148"/>
      <c r="T1151" s="130"/>
    </row>
    <row r="1152" spans="1:20" s="124" customFormat="1" x14ac:dyDescent="0.2">
      <c r="A1152" s="148"/>
      <c r="T1152" s="130"/>
    </row>
    <row r="1153" spans="1:20" s="124" customFormat="1" x14ac:dyDescent="0.2">
      <c r="A1153" s="148"/>
      <c r="T1153" s="130"/>
    </row>
    <row r="1154" spans="1:20" s="124" customFormat="1" x14ac:dyDescent="0.2">
      <c r="A1154" s="148"/>
      <c r="T1154" s="130"/>
    </row>
    <row r="1155" spans="1:20" s="124" customFormat="1" x14ac:dyDescent="0.2">
      <c r="A1155" s="148"/>
      <c r="T1155" s="130"/>
    </row>
    <row r="1156" spans="1:20" s="124" customFormat="1" x14ac:dyDescent="0.2">
      <c r="A1156" s="148"/>
      <c r="T1156" s="130"/>
    </row>
    <row r="1157" spans="1:20" s="124" customFormat="1" x14ac:dyDescent="0.2">
      <c r="A1157" s="148"/>
      <c r="T1157" s="130"/>
    </row>
    <row r="1158" spans="1:20" s="124" customFormat="1" x14ac:dyDescent="0.2">
      <c r="A1158" s="148"/>
      <c r="T1158" s="130"/>
    </row>
    <row r="1159" spans="1:20" s="124" customFormat="1" x14ac:dyDescent="0.2">
      <c r="A1159" s="148"/>
      <c r="T1159" s="130"/>
    </row>
    <row r="1160" spans="1:20" s="124" customFormat="1" x14ac:dyDescent="0.2">
      <c r="A1160" s="148"/>
      <c r="T1160" s="130"/>
    </row>
    <row r="1161" spans="1:20" s="124" customFormat="1" x14ac:dyDescent="0.2">
      <c r="A1161" s="148"/>
      <c r="T1161" s="130"/>
    </row>
    <row r="1162" spans="1:20" s="124" customFormat="1" x14ac:dyDescent="0.2">
      <c r="A1162" s="148"/>
      <c r="T1162" s="130"/>
    </row>
    <row r="1163" spans="1:20" s="124" customFormat="1" x14ac:dyDescent="0.2">
      <c r="A1163" s="148"/>
      <c r="T1163" s="130"/>
    </row>
    <row r="1164" spans="1:20" s="124" customFormat="1" x14ac:dyDescent="0.2">
      <c r="A1164" s="148"/>
      <c r="T1164" s="130"/>
    </row>
    <row r="1165" spans="1:20" s="124" customFormat="1" x14ac:dyDescent="0.2">
      <c r="A1165" s="148"/>
      <c r="T1165" s="130"/>
    </row>
    <row r="1166" spans="1:20" s="124" customFormat="1" x14ac:dyDescent="0.2">
      <c r="A1166" s="148"/>
      <c r="T1166" s="130"/>
    </row>
    <row r="1167" spans="1:20" s="124" customFormat="1" x14ac:dyDescent="0.2">
      <c r="A1167" s="148"/>
      <c r="T1167" s="130"/>
    </row>
    <row r="1168" spans="1:20" s="124" customFormat="1" x14ac:dyDescent="0.2">
      <c r="A1168" s="148"/>
      <c r="T1168" s="130"/>
    </row>
    <row r="1169" spans="1:20" s="124" customFormat="1" x14ac:dyDescent="0.2">
      <c r="A1169" s="148"/>
      <c r="T1169" s="130"/>
    </row>
    <row r="1170" spans="1:20" s="124" customFormat="1" x14ac:dyDescent="0.2">
      <c r="A1170" s="148"/>
      <c r="T1170" s="130"/>
    </row>
    <row r="1171" spans="1:20" s="124" customFormat="1" x14ac:dyDescent="0.2">
      <c r="A1171" s="148"/>
      <c r="T1171" s="130"/>
    </row>
    <row r="1172" spans="1:20" s="124" customFormat="1" x14ac:dyDescent="0.2">
      <c r="A1172" s="148"/>
      <c r="T1172" s="130"/>
    </row>
    <row r="1173" spans="1:20" s="124" customFormat="1" x14ac:dyDescent="0.2">
      <c r="A1173" s="148"/>
      <c r="T1173" s="130"/>
    </row>
    <row r="1174" spans="1:20" s="124" customFormat="1" x14ac:dyDescent="0.2">
      <c r="A1174" s="148"/>
      <c r="T1174" s="130"/>
    </row>
    <row r="1175" spans="1:20" s="124" customFormat="1" x14ac:dyDescent="0.2">
      <c r="A1175" s="148"/>
      <c r="T1175" s="130"/>
    </row>
    <row r="1176" spans="1:20" s="124" customFormat="1" x14ac:dyDescent="0.2">
      <c r="A1176" s="148"/>
      <c r="T1176" s="130"/>
    </row>
    <row r="1177" spans="1:20" s="124" customFormat="1" x14ac:dyDescent="0.2">
      <c r="A1177" s="148"/>
      <c r="T1177" s="130"/>
    </row>
    <row r="1178" spans="1:20" s="124" customFormat="1" x14ac:dyDescent="0.2">
      <c r="A1178" s="148"/>
      <c r="T1178" s="130"/>
    </row>
    <row r="1179" spans="1:20" s="124" customFormat="1" x14ac:dyDescent="0.2">
      <c r="A1179" s="148"/>
      <c r="T1179" s="130"/>
    </row>
    <row r="1180" spans="1:20" s="124" customFormat="1" x14ac:dyDescent="0.2">
      <c r="A1180" s="148"/>
      <c r="T1180" s="130"/>
    </row>
    <row r="1181" spans="1:20" s="124" customFormat="1" x14ac:dyDescent="0.2">
      <c r="A1181" s="148"/>
      <c r="T1181" s="130"/>
    </row>
    <row r="1182" spans="1:20" s="124" customFormat="1" x14ac:dyDescent="0.2">
      <c r="A1182" s="148"/>
      <c r="T1182" s="130"/>
    </row>
    <row r="1183" spans="1:20" s="124" customFormat="1" x14ac:dyDescent="0.2">
      <c r="A1183" s="148"/>
      <c r="T1183" s="130"/>
    </row>
    <row r="1184" spans="1:20" s="124" customFormat="1" x14ac:dyDescent="0.2">
      <c r="A1184" s="148"/>
      <c r="T1184" s="130"/>
    </row>
    <row r="1185" spans="1:20" s="124" customFormat="1" x14ac:dyDescent="0.2">
      <c r="A1185" s="148"/>
      <c r="T1185" s="130"/>
    </row>
    <row r="1186" spans="1:20" s="124" customFormat="1" x14ac:dyDescent="0.2">
      <c r="A1186" s="148"/>
      <c r="T1186" s="130"/>
    </row>
    <row r="1187" spans="1:20" s="124" customFormat="1" x14ac:dyDescent="0.2">
      <c r="A1187" s="148"/>
      <c r="T1187" s="130"/>
    </row>
    <row r="1188" spans="1:20" s="124" customFormat="1" x14ac:dyDescent="0.2">
      <c r="A1188" s="148"/>
      <c r="T1188" s="130"/>
    </row>
    <row r="1189" spans="1:20" s="124" customFormat="1" x14ac:dyDescent="0.2">
      <c r="A1189" s="148"/>
      <c r="T1189" s="130"/>
    </row>
    <row r="1190" spans="1:20" s="124" customFormat="1" x14ac:dyDescent="0.2">
      <c r="A1190" s="148"/>
      <c r="T1190" s="130"/>
    </row>
    <row r="1191" spans="1:20" s="124" customFormat="1" x14ac:dyDescent="0.2">
      <c r="A1191" s="148"/>
      <c r="T1191" s="130"/>
    </row>
    <row r="1192" spans="1:20" s="124" customFormat="1" x14ac:dyDescent="0.2">
      <c r="A1192" s="148"/>
      <c r="T1192" s="130"/>
    </row>
    <row r="1193" spans="1:20" s="124" customFormat="1" x14ac:dyDescent="0.2">
      <c r="A1193" s="148"/>
      <c r="T1193" s="130"/>
    </row>
    <row r="1194" spans="1:20" s="124" customFormat="1" x14ac:dyDescent="0.2">
      <c r="A1194" s="148"/>
      <c r="T1194" s="130"/>
    </row>
    <row r="1195" spans="1:20" s="124" customFormat="1" x14ac:dyDescent="0.2">
      <c r="A1195" s="148"/>
      <c r="T1195" s="130"/>
    </row>
    <row r="1196" spans="1:20" s="124" customFormat="1" x14ac:dyDescent="0.2">
      <c r="A1196" s="148"/>
      <c r="T1196" s="130"/>
    </row>
    <row r="1197" spans="1:20" s="124" customFormat="1" x14ac:dyDescent="0.2">
      <c r="A1197" s="148"/>
      <c r="T1197" s="130"/>
    </row>
    <row r="1198" spans="1:20" s="124" customFormat="1" x14ac:dyDescent="0.2">
      <c r="A1198" s="148"/>
      <c r="T1198" s="130"/>
    </row>
    <row r="1199" spans="1:20" s="124" customFormat="1" x14ac:dyDescent="0.2">
      <c r="A1199" s="148"/>
      <c r="T1199" s="130"/>
    </row>
    <row r="1200" spans="1:20" s="124" customFormat="1" x14ac:dyDescent="0.2">
      <c r="A1200" s="148"/>
      <c r="T1200" s="130"/>
    </row>
    <row r="1201" spans="1:20" s="124" customFormat="1" x14ac:dyDescent="0.2">
      <c r="A1201" s="148"/>
      <c r="T1201" s="130"/>
    </row>
    <row r="1202" spans="1:20" s="124" customFormat="1" x14ac:dyDescent="0.2">
      <c r="A1202" s="148"/>
      <c r="T1202" s="130"/>
    </row>
    <row r="1203" spans="1:20" s="124" customFormat="1" x14ac:dyDescent="0.2">
      <c r="A1203" s="148"/>
      <c r="T1203" s="130"/>
    </row>
    <row r="1204" spans="1:20" s="124" customFormat="1" x14ac:dyDescent="0.2">
      <c r="A1204" s="148"/>
      <c r="T1204" s="130"/>
    </row>
    <row r="1205" spans="1:20" s="124" customFormat="1" x14ac:dyDescent="0.2">
      <c r="A1205" s="148"/>
      <c r="T1205" s="130"/>
    </row>
    <row r="1206" spans="1:20" s="124" customFormat="1" x14ac:dyDescent="0.2">
      <c r="A1206" s="148"/>
      <c r="T1206" s="130"/>
    </row>
    <row r="1207" spans="1:20" s="124" customFormat="1" x14ac:dyDescent="0.2">
      <c r="A1207" s="148"/>
      <c r="T1207" s="130"/>
    </row>
    <row r="1208" spans="1:20" s="124" customFormat="1" x14ac:dyDescent="0.2">
      <c r="A1208" s="148"/>
      <c r="T1208" s="130"/>
    </row>
    <row r="1209" spans="1:20" s="124" customFormat="1" x14ac:dyDescent="0.2">
      <c r="A1209" s="148"/>
      <c r="T1209" s="130"/>
    </row>
    <row r="1210" spans="1:20" s="124" customFormat="1" x14ac:dyDescent="0.2">
      <c r="A1210" s="148"/>
      <c r="T1210" s="130"/>
    </row>
    <row r="1211" spans="1:20" s="124" customFormat="1" x14ac:dyDescent="0.2">
      <c r="A1211" s="148"/>
      <c r="T1211" s="130"/>
    </row>
    <row r="1212" spans="1:20" s="124" customFormat="1" x14ac:dyDescent="0.2">
      <c r="A1212" s="148"/>
      <c r="T1212" s="130"/>
    </row>
    <row r="1213" spans="1:20" s="124" customFormat="1" x14ac:dyDescent="0.2">
      <c r="A1213" s="148"/>
      <c r="T1213" s="130"/>
    </row>
    <row r="1214" spans="1:20" s="124" customFormat="1" x14ac:dyDescent="0.2">
      <c r="A1214" s="148"/>
      <c r="T1214" s="130"/>
    </row>
    <row r="1215" spans="1:20" s="124" customFormat="1" x14ac:dyDescent="0.2">
      <c r="A1215" s="148"/>
      <c r="T1215" s="130"/>
    </row>
    <row r="1216" spans="1:20" s="124" customFormat="1" x14ac:dyDescent="0.2">
      <c r="A1216" s="148"/>
      <c r="T1216" s="130"/>
    </row>
    <row r="1217" spans="1:20" s="124" customFormat="1" x14ac:dyDescent="0.2">
      <c r="A1217" s="148"/>
      <c r="T1217" s="130"/>
    </row>
    <row r="1218" spans="1:20" s="124" customFormat="1" x14ac:dyDescent="0.2">
      <c r="A1218" s="148"/>
      <c r="T1218" s="130"/>
    </row>
    <row r="1219" spans="1:20" s="124" customFormat="1" x14ac:dyDescent="0.2">
      <c r="A1219" s="148"/>
      <c r="T1219" s="130"/>
    </row>
    <row r="1220" spans="1:20" s="124" customFormat="1" x14ac:dyDescent="0.2">
      <c r="A1220" s="148"/>
      <c r="T1220" s="130"/>
    </row>
    <row r="1221" spans="1:20" s="124" customFormat="1" x14ac:dyDescent="0.2">
      <c r="A1221" s="148"/>
      <c r="T1221" s="130"/>
    </row>
    <row r="1222" spans="1:20" s="124" customFormat="1" x14ac:dyDescent="0.2">
      <c r="A1222" s="148"/>
      <c r="T1222" s="130"/>
    </row>
    <row r="1223" spans="1:20" s="124" customFormat="1" x14ac:dyDescent="0.2">
      <c r="A1223" s="148"/>
      <c r="T1223" s="130"/>
    </row>
    <row r="1224" spans="1:20" s="124" customFormat="1" x14ac:dyDescent="0.2">
      <c r="A1224" s="148"/>
      <c r="T1224" s="130"/>
    </row>
    <row r="1225" spans="1:20" s="124" customFormat="1" x14ac:dyDescent="0.2">
      <c r="A1225" s="148"/>
      <c r="T1225" s="130"/>
    </row>
    <row r="1226" spans="1:20" s="124" customFormat="1" x14ac:dyDescent="0.2">
      <c r="A1226" s="148"/>
      <c r="T1226" s="130"/>
    </row>
    <row r="1227" spans="1:20" s="124" customFormat="1" x14ac:dyDescent="0.2">
      <c r="A1227" s="148"/>
      <c r="T1227" s="130"/>
    </row>
    <row r="1228" spans="1:20" s="124" customFormat="1" x14ac:dyDescent="0.2">
      <c r="A1228" s="148"/>
      <c r="T1228" s="130"/>
    </row>
    <row r="1229" spans="1:20" s="124" customFormat="1" x14ac:dyDescent="0.2">
      <c r="A1229" s="148"/>
      <c r="T1229" s="130"/>
    </row>
    <row r="1230" spans="1:20" s="124" customFormat="1" x14ac:dyDescent="0.2">
      <c r="A1230" s="148"/>
      <c r="T1230" s="130"/>
    </row>
    <row r="1231" spans="1:20" s="124" customFormat="1" x14ac:dyDescent="0.2">
      <c r="A1231" s="148"/>
      <c r="T1231" s="130"/>
    </row>
    <row r="1232" spans="1:20" s="124" customFormat="1" x14ac:dyDescent="0.2">
      <c r="A1232" s="148"/>
      <c r="T1232" s="130"/>
    </row>
    <row r="1233" spans="1:20" s="124" customFormat="1" x14ac:dyDescent="0.2">
      <c r="A1233" s="148"/>
      <c r="T1233" s="130"/>
    </row>
    <row r="1234" spans="1:20" s="124" customFormat="1" x14ac:dyDescent="0.2">
      <c r="A1234" s="148"/>
      <c r="T1234" s="130"/>
    </row>
    <row r="1235" spans="1:20" s="124" customFormat="1" x14ac:dyDescent="0.2">
      <c r="A1235" s="148"/>
      <c r="T1235" s="130"/>
    </row>
    <row r="1236" spans="1:20" s="124" customFormat="1" x14ac:dyDescent="0.2">
      <c r="A1236" s="148"/>
      <c r="T1236" s="130"/>
    </row>
    <row r="1237" spans="1:20" s="124" customFormat="1" x14ac:dyDescent="0.2">
      <c r="A1237" s="148"/>
      <c r="T1237" s="130"/>
    </row>
    <row r="1238" spans="1:20" s="124" customFormat="1" x14ac:dyDescent="0.2">
      <c r="A1238" s="148"/>
      <c r="T1238" s="130"/>
    </row>
    <row r="1239" spans="1:20" s="124" customFormat="1" x14ac:dyDescent="0.2">
      <c r="A1239" s="148"/>
      <c r="T1239" s="130"/>
    </row>
    <row r="1240" spans="1:20" s="124" customFormat="1" x14ac:dyDescent="0.2">
      <c r="A1240" s="148"/>
      <c r="T1240" s="130"/>
    </row>
    <row r="1241" spans="1:20" s="124" customFormat="1" x14ac:dyDescent="0.2">
      <c r="A1241" s="148"/>
      <c r="T1241" s="130"/>
    </row>
    <row r="1242" spans="1:20" s="124" customFormat="1" x14ac:dyDescent="0.2">
      <c r="A1242" s="148"/>
      <c r="T1242" s="130"/>
    </row>
    <row r="1243" spans="1:20" s="124" customFormat="1" x14ac:dyDescent="0.2">
      <c r="A1243" s="148"/>
      <c r="T1243" s="130"/>
    </row>
    <row r="1244" spans="1:20" s="124" customFormat="1" x14ac:dyDescent="0.2">
      <c r="A1244" s="148"/>
      <c r="T1244" s="130"/>
    </row>
    <row r="1245" spans="1:20" s="124" customFormat="1" x14ac:dyDescent="0.2">
      <c r="A1245" s="148"/>
      <c r="T1245" s="130"/>
    </row>
    <row r="1246" spans="1:20" s="124" customFormat="1" x14ac:dyDescent="0.2">
      <c r="A1246" s="148"/>
      <c r="T1246" s="130"/>
    </row>
    <row r="1247" spans="1:20" s="124" customFormat="1" x14ac:dyDescent="0.2">
      <c r="A1247" s="148"/>
      <c r="T1247" s="130"/>
    </row>
    <row r="1248" spans="1:20" s="124" customFormat="1" x14ac:dyDescent="0.2">
      <c r="A1248" s="148"/>
      <c r="T1248" s="130"/>
    </row>
    <row r="1249" spans="1:20" s="124" customFormat="1" x14ac:dyDescent="0.2">
      <c r="A1249" s="148"/>
      <c r="T1249" s="130"/>
    </row>
    <row r="1250" spans="1:20" s="124" customFormat="1" x14ac:dyDescent="0.2">
      <c r="A1250" s="148"/>
      <c r="T1250" s="130"/>
    </row>
    <row r="1251" spans="1:20" s="124" customFormat="1" x14ac:dyDescent="0.2">
      <c r="A1251" s="148"/>
      <c r="T1251" s="130"/>
    </row>
    <row r="1252" spans="1:20" s="124" customFormat="1" x14ac:dyDescent="0.2">
      <c r="A1252" s="148"/>
      <c r="T1252" s="130"/>
    </row>
    <row r="1253" spans="1:20" s="124" customFormat="1" x14ac:dyDescent="0.2">
      <c r="A1253" s="148"/>
      <c r="T1253" s="130"/>
    </row>
    <row r="1254" spans="1:20" s="124" customFormat="1" x14ac:dyDescent="0.2">
      <c r="A1254" s="148"/>
      <c r="T1254" s="130"/>
    </row>
    <row r="1255" spans="1:20" s="124" customFormat="1" x14ac:dyDescent="0.2">
      <c r="A1255" s="148"/>
      <c r="T1255" s="130"/>
    </row>
    <row r="1256" spans="1:20" s="124" customFormat="1" x14ac:dyDescent="0.2">
      <c r="A1256" s="148"/>
      <c r="T1256" s="130"/>
    </row>
    <row r="1257" spans="1:20" s="124" customFormat="1" x14ac:dyDescent="0.2">
      <c r="A1257" s="148"/>
      <c r="T1257" s="130"/>
    </row>
    <row r="1258" spans="1:20" s="124" customFormat="1" x14ac:dyDescent="0.2">
      <c r="A1258" s="148"/>
      <c r="T1258" s="130"/>
    </row>
    <row r="1259" spans="1:20" s="124" customFormat="1" x14ac:dyDescent="0.2">
      <c r="A1259" s="148"/>
      <c r="T1259" s="130"/>
    </row>
    <row r="1260" spans="1:20" s="124" customFormat="1" x14ac:dyDescent="0.2">
      <c r="A1260" s="148"/>
      <c r="T1260" s="130"/>
    </row>
    <row r="1261" spans="1:20" s="124" customFormat="1" x14ac:dyDescent="0.2">
      <c r="A1261" s="148"/>
      <c r="T1261" s="130"/>
    </row>
    <row r="1262" spans="1:20" s="124" customFormat="1" x14ac:dyDescent="0.2">
      <c r="A1262" s="148"/>
      <c r="T1262" s="130"/>
    </row>
    <row r="1263" spans="1:20" s="124" customFormat="1" x14ac:dyDescent="0.2">
      <c r="A1263" s="148"/>
      <c r="T1263" s="130"/>
    </row>
    <row r="1264" spans="1:20" s="124" customFormat="1" x14ac:dyDescent="0.2">
      <c r="A1264" s="148"/>
      <c r="T1264" s="130"/>
    </row>
    <row r="1265" spans="1:20" s="124" customFormat="1" x14ac:dyDescent="0.2">
      <c r="A1265" s="148"/>
      <c r="T1265" s="130"/>
    </row>
    <row r="1266" spans="1:20" s="124" customFormat="1" x14ac:dyDescent="0.2">
      <c r="A1266" s="148"/>
      <c r="T1266" s="130"/>
    </row>
    <row r="1267" spans="1:20" s="124" customFormat="1" x14ac:dyDescent="0.2">
      <c r="A1267" s="148"/>
      <c r="T1267" s="130"/>
    </row>
    <row r="1268" spans="1:20" s="124" customFormat="1" x14ac:dyDescent="0.2">
      <c r="A1268" s="148"/>
      <c r="T1268" s="130"/>
    </row>
    <row r="1269" spans="1:20" s="124" customFormat="1" x14ac:dyDescent="0.2">
      <c r="A1269" s="148"/>
      <c r="T1269" s="130"/>
    </row>
    <row r="1270" spans="1:20" s="124" customFormat="1" x14ac:dyDescent="0.2">
      <c r="A1270" s="148"/>
      <c r="T1270" s="130"/>
    </row>
    <row r="1271" spans="1:20" s="124" customFormat="1" x14ac:dyDescent="0.2">
      <c r="A1271" s="148"/>
      <c r="T1271" s="130"/>
    </row>
    <row r="1272" spans="1:20" s="124" customFormat="1" x14ac:dyDescent="0.2">
      <c r="A1272" s="148"/>
      <c r="T1272" s="130"/>
    </row>
    <row r="1273" spans="1:20" s="124" customFormat="1" x14ac:dyDescent="0.2">
      <c r="A1273" s="148"/>
      <c r="T1273" s="130"/>
    </row>
    <row r="1274" spans="1:20" s="124" customFormat="1" x14ac:dyDescent="0.2">
      <c r="A1274" s="148"/>
      <c r="T1274" s="130"/>
    </row>
    <row r="1275" spans="1:20" s="124" customFormat="1" x14ac:dyDescent="0.2">
      <c r="A1275" s="148"/>
      <c r="T1275" s="130"/>
    </row>
    <row r="1276" spans="1:20" s="124" customFormat="1" x14ac:dyDescent="0.2">
      <c r="A1276" s="148"/>
      <c r="T1276" s="130"/>
    </row>
    <row r="1277" spans="1:20" s="124" customFormat="1" x14ac:dyDescent="0.2">
      <c r="A1277" s="148"/>
      <c r="T1277" s="130"/>
    </row>
    <row r="1278" spans="1:20" s="124" customFormat="1" x14ac:dyDescent="0.2">
      <c r="A1278" s="148"/>
      <c r="T1278" s="130"/>
    </row>
    <row r="1279" spans="1:20" s="124" customFormat="1" x14ac:dyDescent="0.2">
      <c r="A1279" s="148"/>
      <c r="T1279" s="130"/>
    </row>
    <row r="1280" spans="1:20" s="124" customFormat="1" x14ac:dyDescent="0.2">
      <c r="A1280" s="148"/>
      <c r="T1280" s="130"/>
    </row>
    <row r="1281" spans="1:20" s="124" customFormat="1" x14ac:dyDescent="0.2">
      <c r="A1281" s="148"/>
      <c r="T1281" s="130"/>
    </row>
    <row r="1282" spans="1:20" s="124" customFormat="1" x14ac:dyDescent="0.2">
      <c r="A1282" s="148"/>
      <c r="T1282" s="130"/>
    </row>
    <row r="1283" spans="1:20" s="124" customFormat="1" x14ac:dyDescent="0.2">
      <c r="A1283" s="148"/>
      <c r="T1283" s="130"/>
    </row>
    <row r="1284" spans="1:20" s="124" customFormat="1" x14ac:dyDescent="0.2">
      <c r="A1284" s="148"/>
      <c r="T1284" s="130"/>
    </row>
    <row r="1285" spans="1:20" s="124" customFormat="1" x14ac:dyDescent="0.2">
      <c r="A1285" s="148"/>
      <c r="T1285" s="130"/>
    </row>
    <row r="1286" spans="1:20" s="124" customFormat="1" x14ac:dyDescent="0.2">
      <c r="A1286" s="148"/>
      <c r="T1286" s="130"/>
    </row>
    <row r="1287" spans="1:20" s="124" customFormat="1" x14ac:dyDescent="0.2">
      <c r="A1287" s="148"/>
      <c r="T1287" s="130"/>
    </row>
    <row r="1288" spans="1:20" s="124" customFormat="1" x14ac:dyDescent="0.2">
      <c r="A1288" s="148"/>
      <c r="T1288" s="130"/>
    </row>
    <row r="1289" spans="1:20" s="124" customFormat="1" x14ac:dyDescent="0.2">
      <c r="A1289" s="148"/>
      <c r="T1289" s="130"/>
    </row>
    <row r="1290" spans="1:20" s="124" customFormat="1" x14ac:dyDescent="0.2">
      <c r="A1290" s="148"/>
      <c r="T1290" s="130"/>
    </row>
    <row r="1291" spans="1:20" s="124" customFormat="1" x14ac:dyDescent="0.2">
      <c r="A1291" s="148"/>
      <c r="T1291" s="130"/>
    </row>
    <row r="1292" spans="1:20" s="124" customFormat="1" x14ac:dyDescent="0.2">
      <c r="A1292" s="148"/>
      <c r="T1292" s="130"/>
    </row>
    <row r="1293" spans="1:20" s="124" customFormat="1" x14ac:dyDescent="0.2">
      <c r="A1293" s="148"/>
      <c r="T1293" s="130"/>
    </row>
    <row r="1294" spans="1:20" s="124" customFormat="1" x14ac:dyDescent="0.2">
      <c r="A1294" s="148"/>
      <c r="T1294" s="130"/>
    </row>
    <row r="1295" spans="1:20" s="124" customFormat="1" x14ac:dyDescent="0.2">
      <c r="A1295" s="148"/>
      <c r="T1295" s="130"/>
    </row>
    <row r="1296" spans="1:20" s="124" customFormat="1" x14ac:dyDescent="0.2">
      <c r="A1296" s="148"/>
      <c r="T1296" s="130"/>
    </row>
    <row r="1297" spans="1:20" s="124" customFormat="1" x14ac:dyDescent="0.2">
      <c r="A1297" s="148"/>
      <c r="T1297" s="130"/>
    </row>
    <row r="1298" spans="1:20" s="124" customFormat="1" x14ac:dyDescent="0.2">
      <c r="A1298" s="148"/>
      <c r="T1298" s="130"/>
    </row>
    <row r="1299" spans="1:20" s="124" customFormat="1" x14ac:dyDescent="0.2">
      <c r="A1299" s="148"/>
      <c r="T1299" s="130"/>
    </row>
    <row r="1300" spans="1:20" s="124" customFormat="1" x14ac:dyDescent="0.2">
      <c r="A1300" s="148"/>
      <c r="T1300" s="130"/>
    </row>
    <row r="1301" spans="1:20" s="124" customFormat="1" x14ac:dyDescent="0.2">
      <c r="A1301" s="148"/>
      <c r="T1301" s="130"/>
    </row>
    <row r="1302" spans="1:20" s="124" customFormat="1" x14ac:dyDescent="0.2">
      <c r="A1302" s="148"/>
      <c r="T1302" s="130"/>
    </row>
    <row r="1303" spans="1:20" s="124" customFormat="1" x14ac:dyDescent="0.2">
      <c r="A1303" s="148"/>
      <c r="T1303" s="130"/>
    </row>
    <row r="1304" spans="1:20" s="124" customFormat="1" x14ac:dyDescent="0.2">
      <c r="A1304" s="148"/>
      <c r="T1304" s="130"/>
    </row>
    <row r="1305" spans="1:20" s="124" customFormat="1" x14ac:dyDescent="0.2">
      <c r="A1305" s="148"/>
      <c r="T1305" s="130"/>
    </row>
    <row r="1306" spans="1:20" s="124" customFormat="1" x14ac:dyDescent="0.2">
      <c r="A1306" s="148"/>
      <c r="T1306" s="130"/>
    </row>
    <row r="1307" spans="1:20" s="124" customFormat="1" x14ac:dyDescent="0.2">
      <c r="A1307" s="148"/>
      <c r="T1307" s="130"/>
    </row>
    <row r="1308" spans="1:20" s="124" customFormat="1" x14ac:dyDescent="0.2">
      <c r="A1308" s="148"/>
      <c r="T1308" s="130"/>
    </row>
    <row r="1309" spans="1:20" s="124" customFormat="1" x14ac:dyDescent="0.2">
      <c r="A1309" s="148"/>
      <c r="T1309" s="130"/>
    </row>
    <row r="1310" spans="1:20" s="124" customFormat="1" x14ac:dyDescent="0.2">
      <c r="A1310" s="148"/>
      <c r="T1310" s="130"/>
    </row>
    <row r="1311" spans="1:20" s="124" customFormat="1" x14ac:dyDescent="0.2">
      <c r="A1311" s="148"/>
      <c r="T1311" s="130"/>
    </row>
    <row r="1312" spans="1:20" s="124" customFormat="1" x14ac:dyDescent="0.2">
      <c r="A1312" s="148"/>
      <c r="T1312" s="130"/>
    </row>
    <row r="1313" spans="1:20" s="124" customFormat="1" x14ac:dyDescent="0.2">
      <c r="A1313" s="148"/>
      <c r="T1313" s="130"/>
    </row>
    <row r="1314" spans="1:20" s="124" customFormat="1" x14ac:dyDescent="0.2">
      <c r="A1314" s="148"/>
      <c r="T1314" s="130"/>
    </row>
    <row r="1315" spans="1:20" s="124" customFormat="1" x14ac:dyDescent="0.2">
      <c r="A1315" s="148"/>
      <c r="T1315" s="130"/>
    </row>
    <row r="1316" spans="1:20" s="124" customFormat="1" x14ac:dyDescent="0.2">
      <c r="A1316" s="148"/>
      <c r="T1316" s="130"/>
    </row>
    <row r="1317" spans="1:20" s="124" customFormat="1" x14ac:dyDescent="0.2">
      <c r="A1317" s="148"/>
      <c r="T1317" s="130"/>
    </row>
    <row r="1318" spans="1:20" s="124" customFormat="1" x14ac:dyDescent="0.2">
      <c r="A1318" s="148"/>
      <c r="T1318" s="130"/>
    </row>
    <row r="1319" spans="1:20" s="124" customFormat="1" x14ac:dyDescent="0.2">
      <c r="A1319" s="148"/>
      <c r="T1319" s="130"/>
    </row>
    <row r="1320" spans="1:20" s="124" customFormat="1" x14ac:dyDescent="0.2">
      <c r="A1320" s="148"/>
      <c r="T1320" s="130"/>
    </row>
    <row r="1321" spans="1:20" s="124" customFormat="1" x14ac:dyDescent="0.2">
      <c r="A1321" s="148"/>
      <c r="T1321" s="130"/>
    </row>
    <row r="1322" spans="1:20" s="124" customFormat="1" x14ac:dyDescent="0.2">
      <c r="A1322" s="148"/>
      <c r="T1322" s="130"/>
    </row>
    <row r="1323" spans="1:20" s="124" customFormat="1" x14ac:dyDescent="0.2">
      <c r="A1323" s="148"/>
      <c r="T1323" s="130"/>
    </row>
    <row r="1324" spans="1:20" s="124" customFormat="1" x14ac:dyDescent="0.2">
      <c r="A1324" s="148"/>
      <c r="T1324" s="130"/>
    </row>
    <row r="1325" spans="1:20" s="124" customFormat="1" x14ac:dyDescent="0.2">
      <c r="A1325" s="148"/>
      <c r="T1325" s="130"/>
    </row>
    <row r="1326" spans="1:20" s="124" customFormat="1" x14ac:dyDescent="0.2">
      <c r="A1326" s="148"/>
      <c r="T1326" s="130"/>
    </row>
    <row r="1327" spans="1:20" s="124" customFormat="1" x14ac:dyDescent="0.2">
      <c r="A1327" s="148"/>
      <c r="T1327" s="130"/>
    </row>
    <row r="1328" spans="1:20" s="124" customFormat="1" x14ac:dyDescent="0.2">
      <c r="A1328" s="148"/>
      <c r="T1328" s="130"/>
    </row>
    <row r="1329" spans="1:20" s="124" customFormat="1" x14ac:dyDescent="0.2">
      <c r="A1329" s="148"/>
      <c r="T1329" s="130"/>
    </row>
    <row r="1330" spans="1:20" s="124" customFormat="1" x14ac:dyDescent="0.2">
      <c r="A1330" s="148"/>
      <c r="T1330" s="130"/>
    </row>
    <row r="1331" spans="1:20" s="124" customFormat="1" x14ac:dyDescent="0.2">
      <c r="A1331" s="148"/>
      <c r="T1331" s="130"/>
    </row>
    <row r="1332" spans="1:20" s="124" customFormat="1" x14ac:dyDescent="0.2">
      <c r="A1332" s="148"/>
      <c r="T1332" s="130"/>
    </row>
    <row r="1333" spans="1:20" s="124" customFormat="1" x14ac:dyDescent="0.2">
      <c r="A1333" s="148"/>
      <c r="T1333" s="130"/>
    </row>
    <row r="1334" spans="1:20" s="124" customFormat="1" x14ac:dyDescent="0.2">
      <c r="A1334" s="148"/>
      <c r="T1334" s="130"/>
    </row>
    <row r="1335" spans="1:20" s="124" customFormat="1" x14ac:dyDescent="0.2">
      <c r="A1335" s="148"/>
      <c r="T1335" s="130"/>
    </row>
    <row r="1336" spans="1:20" s="124" customFormat="1" x14ac:dyDescent="0.2">
      <c r="A1336" s="148"/>
      <c r="T1336" s="130"/>
    </row>
    <row r="1337" spans="1:20" s="124" customFormat="1" x14ac:dyDescent="0.2">
      <c r="A1337" s="148"/>
      <c r="T1337" s="130"/>
    </row>
    <row r="1338" spans="1:20" s="124" customFormat="1" x14ac:dyDescent="0.2">
      <c r="A1338" s="148"/>
      <c r="T1338" s="130"/>
    </row>
    <row r="1339" spans="1:20" s="124" customFormat="1" x14ac:dyDescent="0.2">
      <c r="A1339" s="148"/>
      <c r="T1339" s="130"/>
    </row>
    <row r="1340" spans="1:20" s="124" customFormat="1" x14ac:dyDescent="0.2">
      <c r="A1340" s="148"/>
      <c r="T1340" s="130"/>
    </row>
    <row r="1341" spans="1:20" s="124" customFormat="1" x14ac:dyDescent="0.2">
      <c r="A1341" s="148"/>
      <c r="T1341" s="130"/>
    </row>
    <row r="1342" spans="1:20" s="124" customFormat="1" x14ac:dyDescent="0.2">
      <c r="A1342" s="148"/>
      <c r="T1342" s="130"/>
    </row>
    <row r="1343" spans="1:20" s="124" customFormat="1" x14ac:dyDescent="0.2">
      <c r="A1343" s="148"/>
      <c r="T1343" s="130"/>
    </row>
    <row r="1344" spans="1:20" s="124" customFormat="1" x14ac:dyDescent="0.2">
      <c r="A1344" s="148"/>
      <c r="T1344" s="130"/>
    </row>
    <row r="1345" spans="1:20" s="124" customFormat="1" x14ac:dyDescent="0.2">
      <c r="A1345" s="148"/>
      <c r="T1345" s="130"/>
    </row>
    <row r="1346" spans="1:20" s="124" customFormat="1" x14ac:dyDescent="0.2">
      <c r="A1346" s="148"/>
      <c r="T1346" s="130"/>
    </row>
    <row r="1347" spans="1:20" s="124" customFormat="1" x14ac:dyDescent="0.2">
      <c r="A1347" s="148"/>
      <c r="T1347" s="130"/>
    </row>
    <row r="1348" spans="1:20" s="124" customFormat="1" x14ac:dyDescent="0.2">
      <c r="A1348" s="148"/>
      <c r="T1348" s="130"/>
    </row>
    <row r="1349" spans="1:20" s="124" customFormat="1" x14ac:dyDescent="0.2">
      <c r="A1349" s="148"/>
      <c r="T1349" s="130"/>
    </row>
    <row r="1350" spans="1:20" s="124" customFormat="1" x14ac:dyDescent="0.2">
      <c r="A1350" s="148"/>
      <c r="T1350" s="130"/>
    </row>
    <row r="1351" spans="1:20" s="124" customFormat="1" x14ac:dyDescent="0.2">
      <c r="A1351" s="148"/>
      <c r="T1351" s="130"/>
    </row>
    <row r="1352" spans="1:20" s="124" customFormat="1" x14ac:dyDescent="0.2">
      <c r="A1352" s="148"/>
      <c r="T1352" s="130"/>
    </row>
    <row r="1353" spans="1:20" s="124" customFormat="1" x14ac:dyDescent="0.2">
      <c r="A1353" s="148"/>
      <c r="T1353" s="130"/>
    </row>
    <row r="1354" spans="1:20" s="124" customFormat="1" x14ac:dyDescent="0.2">
      <c r="A1354" s="148"/>
      <c r="T1354" s="130"/>
    </row>
    <row r="1355" spans="1:20" s="124" customFormat="1" x14ac:dyDescent="0.2">
      <c r="A1355" s="148"/>
      <c r="T1355" s="130"/>
    </row>
    <row r="1356" spans="1:20" s="124" customFormat="1" x14ac:dyDescent="0.2">
      <c r="A1356" s="148"/>
      <c r="T1356" s="130"/>
    </row>
    <row r="1357" spans="1:20" s="124" customFormat="1" x14ac:dyDescent="0.2">
      <c r="A1357" s="148"/>
      <c r="T1357" s="130"/>
    </row>
    <row r="1358" spans="1:20" s="124" customFormat="1" x14ac:dyDescent="0.2">
      <c r="A1358" s="148"/>
      <c r="T1358" s="130"/>
    </row>
    <row r="1359" spans="1:20" s="124" customFormat="1" x14ac:dyDescent="0.2">
      <c r="A1359" s="148"/>
      <c r="T1359" s="130"/>
    </row>
    <row r="1360" spans="1:20" s="124" customFormat="1" x14ac:dyDescent="0.2">
      <c r="A1360" s="148"/>
      <c r="T1360" s="130"/>
    </row>
    <row r="1361" spans="1:20" s="124" customFormat="1" x14ac:dyDescent="0.2">
      <c r="A1361" s="148"/>
      <c r="T1361" s="130"/>
    </row>
    <row r="1362" spans="1:20" s="124" customFormat="1" x14ac:dyDescent="0.2">
      <c r="A1362" s="148"/>
      <c r="T1362" s="130"/>
    </row>
    <row r="1363" spans="1:20" s="124" customFormat="1" x14ac:dyDescent="0.2">
      <c r="A1363" s="148"/>
      <c r="T1363" s="130"/>
    </row>
    <row r="1364" spans="1:20" s="124" customFormat="1" x14ac:dyDescent="0.2">
      <c r="A1364" s="148"/>
      <c r="T1364" s="130"/>
    </row>
    <row r="1365" spans="1:20" s="124" customFormat="1" x14ac:dyDescent="0.2">
      <c r="A1365" s="148"/>
      <c r="T1365" s="130"/>
    </row>
    <row r="1366" spans="1:20" s="124" customFormat="1" x14ac:dyDescent="0.2">
      <c r="A1366" s="148"/>
      <c r="T1366" s="130"/>
    </row>
    <row r="1367" spans="1:20" s="124" customFormat="1" x14ac:dyDescent="0.2">
      <c r="A1367" s="148"/>
      <c r="T1367" s="130"/>
    </row>
    <row r="1368" spans="1:20" s="124" customFormat="1" x14ac:dyDescent="0.2">
      <c r="A1368" s="148"/>
      <c r="T1368" s="130"/>
    </row>
    <row r="1369" spans="1:20" s="124" customFormat="1" x14ac:dyDescent="0.2">
      <c r="A1369" s="148"/>
      <c r="T1369" s="130"/>
    </row>
    <row r="1370" spans="1:20" s="124" customFormat="1" x14ac:dyDescent="0.2">
      <c r="A1370" s="148"/>
      <c r="T1370" s="130"/>
    </row>
    <row r="1371" spans="1:20" s="124" customFormat="1" x14ac:dyDescent="0.2">
      <c r="A1371" s="148"/>
      <c r="T1371" s="130"/>
    </row>
    <row r="1372" spans="1:20" s="124" customFormat="1" x14ac:dyDescent="0.2">
      <c r="A1372" s="148"/>
      <c r="T1372" s="130"/>
    </row>
    <row r="1373" spans="1:20" s="124" customFormat="1" x14ac:dyDescent="0.2">
      <c r="A1373" s="148"/>
      <c r="T1373" s="130"/>
    </row>
    <row r="1374" spans="1:20" s="124" customFormat="1" x14ac:dyDescent="0.2">
      <c r="A1374" s="148"/>
      <c r="T1374" s="130"/>
    </row>
    <row r="1375" spans="1:20" s="124" customFormat="1" x14ac:dyDescent="0.2">
      <c r="A1375" s="148"/>
      <c r="T1375" s="130"/>
    </row>
    <row r="1376" spans="1:20" s="124" customFormat="1" x14ac:dyDescent="0.2">
      <c r="A1376" s="148"/>
      <c r="T1376" s="130"/>
    </row>
    <row r="1377" spans="1:20" s="124" customFormat="1" x14ac:dyDescent="0.2">
      <c r="A1377" s="148"/>
      <c r="T1377" s="130"/>
    </row>
    <row r="1378" spans="1:20" s="124" customFormat="1" x14ac:dyDescent="0.2">
      <c r="A1378" s="148"/>
      <c r="T1378" s="130"/>
    </row>
    <row r="1379" spans="1:20" s="124" customFormat="1" x14ac:dyDescent="0.2">
      <c r="A1379" s="148"/>
      <c r="T1379" s="130"/>
    </row>
    <row r="1380" spans="1:20" s="124" customFormat="1" x14ac:dyDescent="0.2">
      <c r="A1380" s="148"/>
      <c r="T1380" s="130"/>
    </row>
    <row r="1381" spans="1:20" s="124" customFormat="1" x14ac:dyDescent="0.2">
      <c r="A1381" s="148"/>
      <c r="T1381" s="130"/>
    </row>
    <row r="1382" spans="1:20" s="124" customFormat="1" x14ac:dyDescent="0.2">
      <c r="A1382" s="148"/>
      <c r="T1382" s="130"/>
    </row>
    <row r="1383" spans="1:20" s="124" customFormat="1" x14ac:dyDescent="0.2">
      <c r="A1383" s="148"/>
      <c r="T1383" s="130"/>
    </row>
    <row r="1384" spans="1:20" s="124" customFormat="1" x14ac:dyDescent="0.2">
      <c r="A1384" s="148"/>
      <c r="T1384" s="130"/>
    </row>
    <row r="1385" spans="1:20" s="124" customFormat="1" x14ac:dyDescent="0.2">
      <c r="A1385" s="148"/>
      <c r="T1385" s="130"/>
    </row>
    <row r="1386" spans="1:20" s="124" customFormat="1" x14ac:dyDescent="0.2">
      <c r="A1386" s="148"/>
      <c r="T1386" s="130"/>
    </row>
    <row r="1387" spans="1:20" s="124" customFormat="1" x14ac:dyDescent="0.2">
      <c r="A1387" s="148"/>
      <c r="T1387" s="130"/>
    </row>
    <row r="1388" spans="1:20" s="124" customFormat="1" x14ac:dyDescent="0.2">
      <c r="A1388" s="148"/>
      <c r="T1388" s="130"/>
    </row>
    <row r="1389" spans="1:20" s="124" customFormat="1" x14ac:dyDescent="0.2">
      <c r="A1389" s="148"/>
      <c r="T1389" s="130"/>
    </row>
    <row r="1390" spans="1:20" s="124" customFormat="1" x14ac:dyDescent="0.2">
      <c r="A1390" s="148"/>
      <c r="T1390" s="130"/>
    </row>
    <row r="1391" spans="1:20" s="124" customFormat="1" x14ac:dyDescent="0.2">
      <c r="A1391" s="148"/>
      <c r="T1391" s="130"/>
    </row>
    <row r="1392" spans="1:20" s="124" customFormat="1" x14ac:dyDescent="0.2">
      <c r="A1392" s="148"/>
      <c r="T1392" s="130"/>
    </row>
    <row r="1393" spans="1:20" s="124" customFormat="1" x14ac:dyDescent="0.2">
      <c r="A1393" s="148"/>
      <c r="T1393" s="130"/>
    </row>
    <row r="1394" spans="1:20" s="124" customFormat="1" x14ac:dyDescent="0.2">
      <c r="A1394" s="148"/>
      <c r="T1394" s="130"/>
    </row>
    <row r="1395" spans="1:20" s="124" customFormat="1" x14ac:dyDescent="0.2">
      <c r="A1395" s="148"/>
      <c r="T1395" s="130"/>
    </row>
    <row r="1396" spans="1:20" s="124" customFormat="1" x14ac:dyDescent="0.2">
      <c r="A1396" s="148"/>
      <c r="T1396" s="130"/>
    </row>
    <row r="1397" spans="1:20" s="124" customFormat="1" x14ac:dyDescent="0.2">
      <c r="A1397" s="148"/>
      <c r="T1397" s="130"/>
    </row>
    <row r="1398" spans="1:20" s="124" customFormat="1" x14ac:dyDescent="0.2">
      <c r="A1398" s="148"/>
      <c r="T1398" s="130"/>
    </row>
    <row r="1399" spans="1:20" s="124" customFormat="1" x14ac:dyDescent="0.2">
      <c r="A1399" s="148"/>
      <c r="T1399" s="130"/>
    </row>
    <row r="1400" spans="1:20" s="124" customFormat="1" x14ac:dyDescent="0.2">
      <c r="A1400" s="148"/>
      <c r="T1400" s="130"/>
    </row>
    <row r="1401" spans="1:20" s="124" customFormat="1" x14ac:dyDescent="0.2">
      <c r="A1401" s="148"/>
      <c r="T1401" s="130"/>
    </row>
    <row r="1402" spans="1:20" s="124" customFormat="1" x14ac:dyDescent="0.2">
      <c r="A1402" s="148"/>
      <c r="T1402" s="130"/>
    </row>
    <row r="1403" spans="1:20" s="124" customFormat="1" x14ac:dyDescent="0.2">
      <c r="A1403" s="148"/>
      <c r="T1403" s="130"/>
    </row>
    <row r="1404" spans="1:20" s="124" customFormat="1" x14ac:dyDescent="0.2">
      <c r="A1404" s="148"/>
      <c r="T1404" s="130"/>
    </row>
    <row r="1405" spans="1:20" s="124" customFormat="1" x14ac:dyDescent="0.2">
      <c r="A1405" s="148"/>
      <c r="T1405" s="130"/>
    </row>
    <row r="1406" spans="1:20" s="124" customFormat="1" x14ac:dyDescent="0.2">
      <c r="A1406" s="148"/>
      <c r="T1406" s="130"/>
    </row>
    <row r="1407" spans="1:20" s="124" customFormat="1" x14ac:dyDescent="0.2">
      <c r="A1407" s="148"/>
      <c r="T1407" s="130"/>
    </row>
    <row r="1408" spans="1:20" s="124" customFormat="1" x14ac:dyDescent="0.2">
      <c r="A1408" s="148"/>
      <c r="T1408" s="130"/>
    </row>
    <row r="1409" spans="1:20" s="124" customFormat="1" x14ac:dyDescent="0.2">
      <c r="A1409" s="148"/>
      <c r="T1409" s="130"/>
    </row>
    <row r="1410" spans="1:20" s="124" customFormat="1" x14ac:dyDescent="0.2">
      <c r="A1410" s="148"/>
      <c r="T1410" s="130"/>
    </row>
    <row r="1411" spans="1:20" s="124" customFormat="1" x14ac:dyDescent="0.2">
      <c r="A1411" s="148"/>
      <c r="T1411" s="130"/>
    </row>
    <row r="1412" spans="1:20" s="124" customFormat="1" x14ac:dyDescent="0.2">
      <c r="A1412" s="148"/>
      <c r="T1412" s="130"/>
    </row>
    <row r="1413" spans="1:20" s="124" customFormat="1" x14ac:dyDescent="0.2">
      <c r="A1413" s="148"/>
      <c r="T1413" s="130"/>
    </row>
    <row r="1414" spans="1:20" s="124" customFormat="1" x14ac:dyDescent="0.2">
      <c r="A1414" s="148"/>
      <c r="T1414" s="130"/>
    </row>
    <row r="1415" spans="1:20" s="124" customFormat="1" x14ac:dyDescent="0.2">
      <c r="A1415" s="148"/>
      <c r="T1415" s="130"/>
    </row>
    <row r="1416" spans="1:20" s="124" customFormat="1" x14ac:dyDescent="0.2">
      <c r="A1416" s="148"/>
      <c r="T1416" s="130"/>
    </row>
    <row r="1417" spans="1:20" s="124" customFormat="1" x14ac:dyDescent="0.2">
      <c r="A1417" s="148"/>
      <c r="T1417" s="130"/>
    </row>
    <row r="1418" spans="1:20" s="124" customFormat="1" x14ac:dyDescent="0.2">
      <c r="A1418" s="148"/>
      <c r="T1418" s="130"/>
    </row>
    <row r="1419" spans="1:20" s="124" customFormat="1" x14ac:dyDescent="0.2">
      <c r="A1419" s="148"/>
      <c r="T1419" s="130"/>
    </row>
    <row r="1420" spans="1:20" s="124" customFormat="1" x14ac:dyDescent="0.2">
      <c r="A1420" s="148"/>
      <c r="T1420" s="130"/>
    </row>
    <row r="1421" spans="1:20" s="124" customFormat="1" x14ac:dyDescent="0.2">
      <c r="A1421" s="148"/>
      <c r="T1421" s="130"/>
    </row>
    <row r="1422" spans="1:20" s="124" customFormat="1" x14ac:dyDescent="0.2">
      <c r="A1422" s="148"/>
      <c r="T1422" s="130"/>
    </row>
    <row r="1423" spans="1:20" s="124" customFormat="1" x14ac:dyDescent="0.2">
      <c r="A1423" s="148"/>
      <c r="T1423" s="130"/>
    </row>
    <row r="1424" spans="1:20" s="124" customFormat="1" x14ac:dyDescent="0.2">
      <c r="A1424" s="148"/>
      <c r="T1424" s="130"/>
    </row>
    <row r="1425" spans="1:20" s="124" customFormat="1" x14ac:dyDescent="0.2">
      <c r="A1425" s="148"/>
      <c r="T1425" s="130"/>
    </row>
    <row r="1426" spans="1:20" s="124" customFormat="1" x14ac:dyDescent="0.2">
      <c r="A1426" s="148"/>
      <c r="T1426" s="130"/>
    </row>
    <row r="1427" spans="1:20" s="124" customFormat="1" x14ac:dyDescent="0.2">
      <c r="A1427" s="148"/>
      <c r="T1427" s="130"/>
    </row>
    <row r="1428" spans="1:20" s="124" customFormat="1" x14ac:dyDescent="0.2">
      <c r="A1428" s="148"/>
      <c r="T1428" s="130"/>
    </row>
    <row r="1429" spans="1:20" s="124" customFormat="1" x14ac:dyDescent="0.2">
      <c r="A1429" s="148"/>
      <c r="T1429" s="130"/>
    </row>
    <row r="1430" spans="1:20" s="124" customFormat="1" x14ac:dyDescent="0.2">
      <c r="A1430" s="148"/>
      <c r="T1430" s="130"/>
    </row>
    <row r="1431" spans="1:20" s="124" customFormat="1" x14ac:dyDescent="0.2">
      <c r="A1431" s="148"/>
      <c r="T1431" s="130"/>
    </row>
    <row r="1432" spans="1:20" s="124" customFormat="1" x14ac:dyDescent="0.2">
      <c r="A1432" s="148"/>
      <c r="T1432" s="130"/>
    </row>
    <row r="1433" spans="1:20" s="124" customFormat="1" x14ac:dyDescent="0.2">
      <c r="A1433" s="148"/>
      <c r="T1433" s="130"/>
    </row>
    <row r="1434" spans="1:20" s="124" customFormat="1" x14ac:dyDescent="0.2">
      <c r="A1434" s="148"/>
      <c r="T1434" s="130"/>
    </row>
    <row r="1435" spans="1:20" s="124" customFormat="1" x14ac:dyDescent="0.2">
      <c r="A1435" s="148"/>
      <c r="T1435" s="130"/>
    </row>
    <row r="1436" spans="1:20" s="124" customFormat="1" x14ac:dyDescent="0.2">
      <c r="A1436" s="148"/>
      <c r="T1436" s="130"/>
    </row>
    <row r="1437" spans="1:20" s="124" customFormat="1" x14ac:dyDescent="0.2">
      <c r="A1437" s="148"/>
      <c r="T1437" s="130"/>
    </row>
    <row r="1438" spans="1:20" s="124" customFormat="1" x14ac:dyDescent="0.2">
      <c r="A1438" s="148"/>
      <c r="T1438" s="130"/>
    </row>
    <row r="1439" spans="1:20" s="124" customFormat="1" x14ac:dyDescent="0.2">
      <c r="A1439" s="148"/>
      <c r="T1439" s="130"/>
    </row>
    <row r="1440" spans="1:20" s="124" customFormat="1" x14ac:dyDescent="0.2">
      <c r="A1440" s="148"/>
      <c r="T1440" s="130"/>
    </row>
    <row r="1441" spans="1:20" s="124" customFormat="1" x14ac:dyDescent="0.2">
      <c r="A1441" s="148"/>
      <c r="T1441" s="130"/>
    </row>
    <row r="1442" spans="1:20" s="124" customFormat="1" x14ac:dyDescent="0.2">
      <c r="A1442" s="148"/>
      <c r="T1442" s="130"/>
    </row>
    <row r="1443" spans="1:20" s="124" customFormat="1" x14ac:dyDescent="0.2">
      <c r="A1443" s="148"/>
      <c r="T1443" s="130"/>
    </row>
    <row r="1444" spans="1:20" s="124" customFormat="1" x14ac:dyDescent="0.2">
      <c r="A1444" s="148"/>
      <c r="T1444" s="130"/>
    </row>
    <row r="1445" spans="1:20" s="124" customFormat="1" x14ac:dyDescent="0.2">
      <c r="A1445" s="148"/>
      <c r="T1445" s="130"/>
    </row>
    <row r="1446" spans="1:20" s="124" customFormat="1" x14ac:dyDescent="0.2">
      <c r="A1446" s="148"/>
      <c r="T1446" s="130"/>
    </row>
    <row r="1447" spans="1:20" s="124" customFormat="1" x14ac:dyDescent="0.2">
      <c r="A1447" s="148"/>
      <c r="T1447" s="130"/>
    </row>
    <row r="1448" spans="1:20" s="124" customFormat="1" x14ac:dyDescent="0.2">
      <c r="A1448" s="148"/>
      <c r="T1448" s="130"/>
    </row>
    <row r="1449" spans="1:20" s="124" customFormat="1" x14ac:dyDescent="0.2">
      <c r="A1449" s="148"/>
      <c r="T1449" s="130"/>
    </row>
    <row r="1450" spans="1:20" s="124" customFormat="1" x14ac:dyDescent="0.2">
      <c r="A1450" s="148"/>
      <c r="T1450" s="130"/>
    </row>
    <row r="1451" spans="1:20" s="124" customFormat="1" x14ac:dyDescent="0.2">
      <c r="A1451" s="148"/>
      <c r="T1451" s="130"/>
    </row>
    <row r="1452" spans="1:20" s="124" customFormat="1" x14ac:dyDescent="0.2">
      <c r="A1452" s="148"/>
      <c r="T1452" s="130"/>
    </row>
    <row r="1453" spans="1:20" s="124" customFormat="1" x14ac:dyDescent="0.2">
      <c r="A1453" s="148"/>
      <c r="T1453" s="130"/>
    </row>
    <row r="1454" spans="1:20" s="124" customFormat="1" x14ac:dyDescent="0.2">
      <c r="A1454" s="148"/>
      <c r="T1454" s="130"/>
    </row>
    <row r="1455" spans="1:20" s="124" customFormat="1" x14ac:dyDescent="0.2">
      <c r="A1455" s="148"/>
      <c r="T1455" s="130"/>
    </row>
    <row r="1456" spans="1:20" s="124" customFormat="1" x14ac:dyDescent="0.2">
      <c r="A1456" s="148"/>
      <c r="T1456" s="130"/>
    </row>
    <row r="1457" spans="1:20" s="124" customFormat="1" x14ac:dyDescent="0.2">
      <c r="A1457" s="148"/>
      <c r="T1457" s="130"/>
    </row>
    <row r="1458" spans="1:20" s="124" customFormat="1" x14ac:dyDescent="0.2">
      <c r="A1458" s="148"/>
      <c r="T1458" s="130"/>
    </row>
    <row r="1459" spans="1:20" s="124" customFormat="1" x14ac:dyDescent="0.2">
      <c r="A1459" s="148"/>
      <c r="T1459" s="130"/>
    </row>
    <row r="1460" spans="1:20" s="124" customFormat="1" x14ac:dyDescent="0.2">
      <c r="A1460" s="148"/>
      <c r="T1460" s="130"/>
    </row>
    <row r="1461" spans="1:20" s="124" customFormat="1" x14ac:dyDescent="0.2">
      <c r="A1461" s="148"/>
      <c r="T1461" s="130"/>
    </row>
    <row r="1462" spans="1:20" s="124" customFormat="1" x14ac:dyDescent="0.2">
      <c r="A1462" s="148"/>
      <c r="T1462" s="130"/>
    </row>
    <row r="1463" spans="1:20" s="124" customFormat="1" x14ac:dyDescent="0.2">
      <c r="A1463" s="148"/>
      <c r="T1463" s="130"/>
    </row>
    <row r="1464" spans="1:20" s="124" customFormat="1" x14ac:dyDescent="0.2">
      <c r="A1464" s="148"/>
      <c r="T1464" s="130"/>
    </row>
    <row r="1465" spans="1:20" s="124" customFormat="1" x14ac:dyDescent="0.2">
      <c r="A1465" s="148"/>
      <c r="T1465" s="130"/>
    </row>
    <row r="1466" spans="1:20" s="124" customFormat="1" x14ac:dyDescent="0.2">
      <c r="A1466" s="148"/>
      <c r="T1466" s="130"/>
    </row>
    <row r="1467" spans="1:20" s="124" customFormat="1" x14ac:dyDescent="0.2">
      <c r="A1467" s="148"/>
      <c r="T1467" s="130"/>
    </row>
    <row r="1468" spans="1:20" s="124" customFormat="1" x14ac:dyDescent="0.2">
      <c r="A1468" s="148"/>
      <c r="T1468" s="130"/>
    </row>
    <row r="1469" spans="1:20" s="124" customFormat="1" x14ac:dyDescent="0.2">
      <c r="A1469" s="148"/>
      <c r="T1469" s="130"/>
    </row>
    <row r="1470" spans="1:20" s="124" customFormat="1" x14ac:dyDescent="0.2">
      <c r="A1470" s="148"/>
      <c r="T1470" s="130"/>
    </row>
    <row r="1471" spans="1:20" s="124" customFormat="1" x14ac:dyDescent="0.2">
      <c r="A1471" s="148"/>
      <c r="T1471" s="130"/>
    </row>
    <row r="1472" spans="1:20" s="124" customFormat="1" x14ac:dyDescent="0.2">
      <c r="A1472" s="148"/>
      <c r="T1472" s="130"/>
    </row>
    <row r="1473" spans="1:20" s="124" customFormat="1" x14ac:dyDescent="0.2">
      <c r="A1473" s="148"/>
      <c r="T1473" s="130"/>
    </row>
    <row r="1474" spans="1:20" s="124" customFormat="1" x14ac:dyDescent="0.2">
      <c r="A1474" s="148"/>
      <c r="T1474" s="130"/>
    </row>
    <row r="1475" spans="1:20" s="124" customFormat="1" x14ac:dyDescent="0.2">
      <c r="A1475" s="148"/>
      <c r="T1475" s="130"/>
    </row>
    <row r="1476" spans="1:20" s="124" customFormat="1" x14ac:dyDescent="0.2">
      <c r="A1476" s="148"/>
      <c r="T1476" s="130"/>
    </row>
    <row r="1477" spans="1:20" s="124" customFormat="1" x14ac:dyDescent="0.2">
      <c r="A1477" s="148"/>
      <c r="T1477" s="130"/>
    </row>
    <row r="1478" spans="1:20" s="124" customFormat="1" x14ac:dyDescent="0.2">
      <c r="A1478" s="148"/>
      <c r="T1478" s="130"/>
    </row>
    <row r="1479" spans="1:20" s="124" customFormat="1" x14ac:dyDescent="0.2">
      <c r="A1479" s="148"/>
      <c r="T1479" s="130"/>
    </row>
    <row r="1480" spans="1:20" s="124" customFormat="1" x14ac:dyDescent="0.2">
      <c r="A1480" s="148"/>
      <c r="T1480" s="130"/>
    </row>
    <row r="1481" spans="1:20" s="124" customFormat="1" x14ac:dyDescent="0.2">
      <c r="A1481" s="148"/>
      <c r="T1481" s="130"/>
    </row>
    <row r="1482" spans="1:20" s="124" customFormat="1" x14ac:dyDescent="0.2">
      <c r="A1482" s="148"/>
      <c r="T1482" s="130"/>
    </row>
    <row r="1483" spans="1:20" s="124" customFormat="1" x14ac:dyDescent="0.2">
      <c r="A1483" s="148"/>
      <c r="T1483" s="130"/>
    </row>
    <row r="1484" spans="1:20" s="124" customFormat="1" x14ac:dyDescent="0.2">
      <c r="A1484" s="148"/>
      <c r="T1484" s="130"/>
    </row>
    <row r="1485" spans="1:20" s="124" customFormat="1" x14ac:dyDescent="0.2">
      <c r="A1485" s="148"/>
      <c r="T1485" s="130"/>
    </row>
    <row r="1486" spans="1:20" s="124" customFormat="1" x14ac:dyDescent="0.2">
      <c r="A1486" s="148"/>
      <c r="T1486" s="130"/>
    </row>
    <row r="1487" spans="1:20" s="124" customFormat="1" x14ac:dyDescent="0.2">
      <c r="A1487" s="148"/>
      <c r="T1487" s="130"/>
    </row>
    <row r="1488" spans="1:20" s="124" customFormat="1" x14ac:dyDescent="0.2">
      <c r="A1488" s="148"/>
      <c r="T1488" s="130"/>
    </row>
    <row r="1489" spans="1:20" s="124" customFormat="1" x14ac:dyDescent="0.2">
      <c r="A1489" s="148"/>
      <c r="T1489" s="130"/>
    </row>
    <row r="1490" spans="1:20" s="124" customFormat="1" x14ac:dyDescent="0.2">
      <c r="A1490" s="148"/>
      <c r="T1490" s="130"/>
    </row>
    <row r="1491" spans="1:20" s="124" customFormat="1" x14ac:dyDescent="0.2">
      <c r="A1491" s="148"/>
      <c r="T1491" s="130"/>
    </row>
    <row r="1492" spans="1:20" s="124" customFormat="1" x14ac:dyDescent="0.2">
      <c r="A1492" s="148"/>
      <c r="T1492" s="130"/>
    </row>
    <row r="1493" spans="1:20" s="124" customFormat="1" x14ac:dyDescent="0.2">
      <c r="A1493" s="148"/>
      <c r="T1493" s="130"/>
    </row>
    <row r="1494" spans="1:20" s="124" customFormat="1" x14ac:dyDescent="0.2">
      <c r="A1494" s="148"/>
      <c r="T1494" s="130"/>
    </row>
    <row r="1495" spans="1:20" s="124" customFormat="1" x14ac:dyDescent="0.2">
      <c r="A1495" s="148"/>
      <c r="T1495" s="130"/>
    </row>
    <row r="1496" spans="1:20" s="124" customFormat="1" x14ac:dyDescent="0.2">
      <c r="A1496" s="148"/>
      <c r="T1496" s="130"/>
    </row>
    <row r="1497" spans="1:20" s="124" customFormat="1" x14ac:dyDescent="0.2">
      <c r="A1497" s="148"/>
      <c r="T1497" s="130"/>
    </row>
    <row r="1498" spans="1:20" s="124" customFormat="1" x14ac:dyDescent="0.2">
      <c r="A1498" s="148"/>
      <c r="T1498" s="130"/>
    </row>
    <row r="1499" spans="1:20" s="124" customFormat="1" x14ac:dyDescent="0.2">
      <c r="A1499" s="148"/>
      <c r="T1499" s="130"/>
    </row>
    <row r="1500" spans="1:20" s="124" customFormat="1" x14ac:dyDescent="0.2">
      <c r="A1500" s="148"/>
      <c r="T1500" s="130"/>
    </row>
    <row r="1501" spans="1:20" s="124" customFormat="1" x14ac:dyDescent="0.2">
      <c r="A1501" s="148"/>
      <c r="T1501" s="130"/>
    </row>
    <row r="1502" spans="1:20" s="124" customFormat="1" x14ac:dyDescent="0.2">
      <c r="A1502" s="148"/>
      <c r="T1502" s="130"/>
    </row>
    <row r="1503" spans="1:20" s="124" customFormat="1" x14ac:dyDescent="0.2">
      <c r="A1503" s="148"/>
      <c r="T1503" s="130"/>
    </row>
    <row r="1504" spans="1:20" s="124" customFormat="1" x14ac:dyDescent="0.2">
      <c r="A1504" s="148"/>
      <c r="T1504" s="130"/>
    </row>
    <row r="1505" spans="1:20" s="124" customFormat="1" x14ac:dyDescent="0.2">
      <c r="A1505" s="148"/>
      <c r="T1505" s="130"/>
    </row>
    <row r="1506" spans="1:20" s="124" customFormat="1" x14ac:dyDescent="0.2">
      <c r="A1506" s="148"/>
      <c r="T1506" s="130"/>
    </row>
    <row r="1507" spans="1:20" s="124" customFormat="1" x14ac:dyDescent="0.2">
      <c r="A1507" s="148"/>
      <c r="T1507" s="130"/>
    </row>
    <row r="1508" spans="1:20" s="124" customFormat="1" x14ac:dyDescent="0.2">
      <c r="A1508" s="148"/>
      <c r="T1508" s="130"/>
    </row>
    <row r="1509" spans="1:20" s="124" customFormat="1" x14ac:dyDescent="0.2">
      <c r="A1509" s="148"/>
      <c r="T1509" s="130"/>
    </row>
    <row r="1510" spans="1:20" s="124" customFormat="1" x14ac:dyDescent="0.2">
      <c r="A1510" s="148"/>
      <c r="T1510" s="130"/>
    </row>
    <row r="1511" spans="1:20" s="124" customFormat="1" x14ac:dyDescent="0.2">
      <c r="A1511" s="148"/>
      <c r="T1511" s="130"/>
    </row>
    <row r="1512" spans="1:20" s="124" customFormat="1" x14ac:dyDescent="0.2">
      <c r="A1512" s="148"/>
      <c r="T1512" s="130"/>
    </row>
    <row r="1513" spans="1:20" s="124" customFormat="1" x14ac:dyDescent="0.2">
      <c r="A1513" s="148"/>
      <c r="T1513" s="130"/>
    </row>
    <row r="1514" spans="1:20" s="124" customFormat="1" x14ac:dyDescent="0.2">
      <c r="A1514" s="148"/>
      <c r="T1514" s="130"/>
    </row>
    <row r="1515" spans="1:20" s="124" customFormat="1" x14ac:dyDescent="0.2">
      <c r="A1515" s="148"/>
      <c r="T1515" s="130"/>
    </row>
    <row r="1516" spans="1:20" s="124" customFormat="1" x14ac:dyDescent="0.2">
      <c r="A1516" s="148"/>
      <c r="T1516" s="130"/>
    </row>
    <row r="1517" spans="1:20" s="124" customFormat="1" x14ac:dyDescent="0.2">
      <c r="A1517" s="148"/>
      <c r="T1517" s="130"/>
    </row>
    <row r="1518" spans="1:20" s="124" customFormat="1" x14ac:dyDescent="0.2">
      <c r="A1518" s="148"/>
      <c r="T1518" s="130"/>
    </row>
    <row r="1519" spans="1:20" s="124" customFormat="1" x14ac:dyDescent="0.2">
      <c r="A1519" s="148"/>
      <c r="T1519" s="130"/>
    </row>
    <row r="1520" spans="1:20" s="124" customFormat="1" x14ac:dyDescent="0.2">
      <c r="A1520" s="148"/>
      <c r="T1520" s="130"/>
    </row>
    <row r="1521" spans="1:20" s="124" customFormat="1" x14ac:dyDescent="0.2">
      <c r="A1521" s="148"/>
      <c r="T1521" s="130"/>
    </row>
    <row r="1522" spans="1:20" s="124" customFormat="1" x14ac:dyDescent="0.2">
      <c r="A1522" s="148"/>
      <c r="T1522" s="130"/>
    </row>
    <row r="1523" spans="1:20" s="124" customFormat="1" x14ac:dyDescent="0.2">
      <c r="A1523" s="148"/>
      <c r="T1523" s="130"/>
    </row>
    <row r="1524" spans="1:20" s="124" customFormat="1" x14ac:dyDescent="0.2">
      <c r="A1524" s="148"/>
      <c r="T1524" s="130"/>
    </row>
    <row r="1525" spans="1:20" s="124" customFormat="1" x14ac:dyDescent="0.2">
      <c r="A1525" s="148"/>
      <c r="T1525" s="130"/>
    </row>
    <row r="1526" spans="1:20" s="124" customFormat="1" x14ac:dyDescent="0.2">
      <c r="A1526" s="148"/>
      <c r="T1526" s="130"/>
    </row>
    <row r="1527" spans="1:20" s="124" customFormat="1" x14ac:dyDescent="0.2">
      <c r="A1527" s="148"/>
      <c r="T1527" s="130"/>
    </row>
    <row r="1528" spans="1:20" s="124" customFormat="1" x14ac:dyDescent="0.2">
      <c r="A1528" s="148"/>
      <c r="T1528" s="130"/>
    </row>
    <row r="1529" spans="1:20" s="124" customFormat="1" x14ac:dyDescent="0.2">
      <c r="A1529" s="148"/>
      <c r="T1529" s="130"/>
    </row>
    <row r="1530" spans="1:20" s="124" customFormat="1" x14ac:dyDescent="0.2">
      <c r="A1530" s="148"/>
      <c r="T1530" s="130"/>
    </row>
    <row r="1531" spans="1:20" s="124" customFormat="1" x14ac:dyDescent="0.2">
      <c r="A1531" s="148"/>
      <c r="T1531" s="130"/>
    </row>
    <row r="1532" spans="1:20" s="124" customFormat="1" x14ac:dyDescent="0.2">
      <c r="A1532" s="148"/>
      <c r="T1532" s="130"/>
    </row>
    <row r="1533" spans="1:20" s="124" customFormat="1" x14ac:dyDescent="0.2">
      <c r="A1533" s="148"/>
      <c r="T1533" s="130"/>
    </row>
    <row r="1534" spans="1:20" s="124" customFormat="1" x14ac:dyDescent="0.2">
      <c r="A1534" s="148"/>
      <c r="T1534" s="130"/>
    </row>
    <row r="1535" spans="1:20" s="124" customFormat="1" x14ac:dyDescent="0.2">
      <c r="A1535" s="148"/>
      <c r="T1535" s="130"/>
    </row>
    <row r="1536" spans="1:20" s="124" customFormat="1" x14ac:dyDescent="0.2">
      <c r="A1536" s="148"/>
      <c r="T1536" s="130"/>
    </row>
    <row r="1537" spans="1:20" s="124" customFormat="1" x14ac:dyDescent="0.2">
      <c r="A1537" s="148"/>
      <c r="T1537" s="130"/>
    </row>
    <row r="1538" spans="1:20" s="124" customFormat="1" x14ac:dyDescent="0.2">
      <c r="A1538" s="148"/>
      <c r="T1538" s="130"/>
    </row>
    <row r="1539" spans="1:20" s="124" customFormat="1" x14ac:dyDescent="0.2">
      <c r="A1539" s="148"/>
      <c r="T1539" s="130"/>
    </row>
    <row r="1540" spans="1:20" s="124" customFormat="1" x14ac:dyDescent="0.2">
      <c r="A1540" s="148"/>
      <c r="T1540" s="130"/>
    </row>
    <row r="1541" spans="1:20" s="124" customFormat="1" x14ac:dyDescent="0.2">
      <c r="A1541" s="148"/>
      <c r="T1541" s="130"/>
    </row>
    <row r="1542" spans="1:20" s="124" customFormat="1" x14ac:dyDescent="0.2">
      <c r="A1542" s="148"/>
      <c r="T1542" s="130"/>
    </row>
    <row r="1543" spans="1:20" s="124" customFormat="1" x14ac:dyDescent="0.2">
      <c r="A1543" s="148"/>
      <c r="T1543" s="130"/>
    </row>
    <row r="1544" spans="1:20" s="124" customFormat="1" x14ac:dyDescent="0.2">
      <c r="A1544" s="148"/>
      <c r="T1544" s="130"/>
    </row>
    <row r="1545" spans="1:20" s="124" customFormat="1" x14ac:dyDescent="0.2">
      <c r="A1545" s="148"/>
      <c r="T1545" s="130"/>
    </row>
    <row r="1546" spans="1:20" s="124" customFormat="1" x14ac:dyDescent="0.2">
      <c r="A1546" s="148"/>
      <c r="T1546" s="130"/>
    </row>
    <row r="1547" spans="1:20" s="124" customFormat="1" x14ac:dyDescent="0.2">
      <c r="A1547" s="148"/>
      <c r="T1547" s="130"/>
    </row>
    <row r="1548" spans="1:20" s="124" customFormat="1" x14ac:dyDescent="0.2">
      <c r="A1548" s="148"/>
      <c r="T1548" s="130"/>
    </row>
    <row r="1549" spans="1:20" s="124" customFormat="1" x14ac:dyDescent="0.2">
      <c r="A1549" s="148"/>
      <c r="T1549" s="130"/>
    </row>
    <row r="1550" spans="1:20" s="124" customFormat="1" x14ac:dyDescent="0.2">
      <c r="A1550" s="148"/>
      <c r="T1550" s="130"/>
    </row>
    <row r="1551" spans="1:20" s="124" customFormat="1" x14ac:dyDescent="0.2">
      <c r="A1551" s="148"/>
      <c r="T1551" s="130"/>
    </row>
    <row r="1552" spans="1:20" s="124" customFormat="1" x14ac:dyDescent="0.2">
      <c r="A1552" s="148"/>
      <c r="T1552" s="130"/>
    </row>
    <row r="1553" spans="1:20" s="124" customFormat="1" x14ac:dyDescent="0.2">
      <c r="A1553" s="148"/>
      <c r="T1553" s="130"/>
    </row>
    <row r="1554" spans="1:20" s="124" customFormat="1" x14ac:dyDescent="0.2">
      <c r="A1554" s="148"/>
      <c r="T1554" s="130"/>
    </row>
    <row r="1555" spans="1:20" s="124" customFormat="1" x14ac:dyDescent="0.2">
      <c r="A1555" s="148"/>
      <c r="T1555" s="130"/>
    </row>
    <row r="1556" spans="1:20" s="124" customFormat="1" x14ac:dyDescent="0.2">
      <c r="A1556" s="148"/>
      <c r="T1556" s="130"/>
    </row>
    <row r="1557" spans="1:20" s="124" customFormat="1" x14ac:dyDescent="0.2">
      <c r="A1557" s="148"/>
      <c r="T1557" s="130"/>
    </row>
    <row r="1558" spans="1:20" s="124" customFormat="1" x14ac:dyDescent="0.2">
      <c r="A1558" s="148"/>
      <c r="T1558" s="130"/>
    </row>
    <row r="1559" spans="1:20" s="124" customFormat="1" x14ac:dyDescent="0.2">
      <c r="A1559" s="148"/>
      <c r="T1559" s="130"/>
    </row>
    <row r="1560" spans="1:20" s="124" customFormat="1" x14ac:dyDescent="0.2">
      <c r="A1560" s="148"/>
      <c r="T1560" s="130"/>
    </row>
    <row r="1561" spans="1:20" s="124" customFormat="1" x14ac:dyDescent="0.2">
      <c r="A1561" s="148"/>
      <c r="T1561" s="130"/>
    </row>
    <row r="1562" spans="1:20" s="124" customFormat="1" x14ac:dyDescent="0.2">
      <c r="A1562" s="148"/>
      <c r="T1562" s="130"/>
    </row>
    <row r="1563" spans="1:20" s="124" customFormat="1" x14ac:dyDescent="0.2">
      <c r="A1563" s="148"/>
      <c r="T1563" s="130"/>
    </row>
    <row r="1564" spans="1:20" s="124" customFormat="1" x14ac:dyDescent="0.2">
      <c r="A1564" s="148"/>
      <c r="T1564" s="130"/>
    </row>
    <row r="1565" spans="1:20" s="124" customFormat="1" x14ac:dyDescent="0.2">
      <c r="A1565" s="148"/>
      <c r="T1565" s="130"/>
    </row>
    <row r="1566" spans="1:20" s="124" customFormat="1" x14ac:dyDescent="0.2">
      <c r="A1566" s="148"/>
      <c r="T1566" s="130"/>
    </row>
    <row r="1567" spans="1:20" s="124" customFormat="1" x14ac:dyDescent="0.2">
      <c r="A1567" s="148"/>
      <c r="T1567" s="130"/>
    </row>
    <row r="1568" spans="1:20" s="124" customFormat="1" x14ac:dyDescent="0.2">
      <c r="A1568" s="148"/>
      <c r="T1568" s="130"/>
    </row>
    <row r="1569" spans="1:20" s="124" customFormat="1" x14ac:dyDescent="0.2">
      <c r="A1569" s="148"/>
      <c r="T1569" s="130"/>
    </row>
    <row r="1570" spans="1:20" s="124" customFormat="1" x14ac:dyDescent="0.2">
      <c r="A1570" s="148"/>
      <c r="T1570" s="130"/>
    </row>
    <row r="1571" spans="1:20" s="124" customFormat="1" x14ac:dyDescent="0.2">
      <c r="A1571" s="148"/>
      <c r="T1571" s="130"/>
    </row>
    <row r="1572" spans="1:20" s="124" customFormat="1" x14ac:dyDescent="0.2">
      <c r="A1572" s="148"/>
      <c r="T1572" s="130"/>
    </row>
    <row r="1573" spans="1:20" s="124" customFormat="1" x14ac:dyDescent="0.2">
      <c r="A1573" s="148"/>
      <c r="T1573" s="130"/>
    </row>
    <row r="1574" spans="1:20" s="124" customFormat="1" x14ac:dyDescent="0.2">
      <c r="A1574" s="148"/>
      <c r="T1574" s="130"/>
    </row>
    <row r="1575" spans="1:20" s="124" customFormat="1" x14ac:dyDescent="0.2">
      <c r="A1575" s="148"/>
      <c r="T1575" s="130"/>
    </row>
    <row r="1576" spans="1:20" s="124" customFormat="1" x14ac:dyDescent="0.2">
      <c r="A1576" s="148"/>
      <c r="T1576" s="130"/>
    </row>
    <row r="1577" spans="1:20" s="124" customFormat="1" x14ac:dyDescent="0.2">
      <c r="A1577" s="148"/>
      <c r="T1577" s="130"/>
    </row>
    <row r="1578" spans="1:20" s="124" customFormat="1" x14ac:dyDescent="0.2">
      <c r="A1578" s="148"/>
      <c r="T1578" s="130"/>
    </row>
    <row r="1579" spans="1:20" s="124" customFormat="1" x14ac:dyDescent="0.2">
      <c r="A1579" s="148"/>
      <c r="T1579" s="130"/>
    </row>
    <row r="1580" spans="1:20" s="124" customFormat="1" x14ac:dyDescent="0.2">
      <c r="A1580" s="148"/>
      <c r="T1580" s="130"/>
    </row>
    <row r="1581" spans="1:20" s="124" customFormat="1" x14ac:dyDescent="0.2">
      <c r="A1581" s="148"/>
      <c r="T1581" s="130"/>
    </row>
    <row r="1582" spans="1:20" s="124" customFormat="1" x14ac:dyDescent="0.2">
      <c r="A1582" s="148"/>
      <c r="T1582" s="130"/>
    </row>
    <row r="1583" spans="1:20" s="124" customFormat="1" x14ac:dyDescent="0.2">
      <c r="A1583" s="148"/>
      <c r="T1583" s="130"/>
    </row>
    <row r="1584" spans="1:20" s="124" customFormat="1" x14ac:dyDescent="0.2">
      <c r="A1584" s="148"/>
      <c r="T1584" s="130"/>
    </row>
    <row r="1585" spans="1:20" s="124" customFormat="1" x14ac:dyDescent="0.2">
      <c r="A1585" s="148"/>
      <c r="T1585" s="130"/>
    </row>
    <row r="1586" spans="1:20" s="124" customFormat="1" x14ac:dyDescent="0.2">
      <c r="A1586" s="148"/>
      <c r="T1586" s="130"/>
    </row>
    <row r="1587" spans="1:20" s="124" customFormat="1" x14ac:dyDescent="0.2">
      <c r="A1587" s="148"/>
      <c r="T1587" s="130"/>
    </row>
    <row r="1588" spans="1:20" s="124" customFormat="1" x14ac:dyDescent="0.2">
      <c r="A1588" s="148"/>
      <c r="T1588" s="130"/>
    </row>
    <row r="1589" spans="1:20" s="124" customFormat="1" x14ac:dyDescent="0.2">
      <c r="A1589" s="148"/>
      <c r="T1589" s="130"/>
    </row>
    <row r="1590" spans="1:20" s="124" customFormat="1" x14ac:dyDescent="0.2">
      <c r="A1590" s="148"/>
      <c r="T1590" s="130"/>
    </row>
    <row r="1591" spans="1:20" s="124" customFormat="1" x14ac:dyDescent="0.2">
      <c r="A1591" s="148"/>
      <c r="T1591" s="130"/>
    </row>
    <row r="1592" spans="1:20" s="124" customFormat="1" x14ac:dyDescent="0.2">
      <c r="A1592" s="148"/>
      <c r="T1592" s="130"/>
    </row>
    <row r="1593" spans="1:20" s="124" customFormat="1" x14ac:dyDescent="0.2">
      <c r="A1593" s="148"/>
      <c r="T1593" s="130"/>
    </row>
    <row r="1594" spans="1:20" s="124" customFormat="1" x14ac:dyDescent="0.2">
      <c r="A1594" s="148"/>
      <c r="T1594" s="130"/>
    </row>
    <row r="1595" spans="1:20" s="124" customFormat="1" x14ac:dyDescent="0.2">
      <c r="A1595" s="148"/>
      <c r="T1595" s="130"/>
    </row>
    <row r="1596" spans="1:20" s="124" customFormat="1" x14ac:dyDescent="0.2">
      <c r="A1596" s="148"/>
      <c r="T1596" s="130"/>
    </row>
    <row r="1597" spans="1:20" s="124" customFormat="1" x14ac:dyDescent="0.2">
      <c r="A1597" s="148"/>
      <c r="T1597" s="130"/>
    </row>
    <row r="1598" spans="1:20" s="124" customFormat="1" x14ac:dyDescent="0.2">
      <c r="A1598" s="148"/>
      <c r="T1598" s="130"/>
    </row>
    <row r="1599" spans="1:20" s="124" customFormat="1" x14ac:dyDescent="0.2">
      <c r="A1599" s="148"/>
      <c r="T1599" s="130"/>
    </row>
    <row r="1600" spans="1:20" s="124" customFormat="1" x14ac:dyDescent="0.2">
      <c r="A1600" s="148"/>
      <c r="T1600" s="130"/>
    </row>
    <row r="1601" spans="1:20" s="124" customFormat="1" x14ac:dyDescent="0.2">
      <c r="A1601" s="148"/>
      <c r="T1601" s="130"/>
    </row>
    <row r="1602" spans="1:20" s="124" customFormat="1" x14ac:dyDescent="0.2">
      <c r="A1602" s="148"/>
      <c r="T1602" s="130"/>
    </row>
    <row r="1603" spans="1:20" s="124" customFormat="1" x14ac:dyDescent="0.2">
      <c r="A1603" s="148"/>
      <c r="T1603" s="130"/>
    </row>
    <row r="1604" spans="1:20" s="124" customFormat="1" x14ac:dyDescent="0.2">
      <c r="A1604" s="148"/>
      <c r="T1604" s="130"/>
    </row>
    <row r="1605" spans="1:20" s="124" customFormat="1" x14ac:dyDescent="0.2">
      <c r="A1605" s="148"/>
      <c r="T1605" s="130"/>
    </row>
    <row r="1606" spans="1:20" s="124" customFormat="1" x14ac:dyDescent="0.2">
      <c r="A1606" s="148"/>
      <c r="T1606" s="130"/>
    </row>
    <row r="1607" spans="1:20" s="124" customFormat="1" x14ac:dyDescent="0.2">
      <c r="A1607" s="148"/>
      <c r="T1607" s="130"/>
    </row>
    <row r="1608" spans="1:20" s="124" customFormat="1" x14ac:dyDescent="0.2">
      <c r="A1608" s="148"/>
      <c r="T1608" s="130"/>
    </row>
    <row r="1609" spans="1:20" s="124" customFormat="1" x14ac:dyDescent="0.2">
      <c r="A1609" s="148"/>
      <c r="T1609" s="130"/>
    </row>
    <row r="1610" spans="1:20" s="124" customFormat="1" x14ac:dyDescent="0.2">
      <c r="A1610" s="148"/>
      <c r="T1610" s="130"/>
    </row>
    <row r="1611" spans="1:20" s="124" customFormat="1" x14ac:dyDescent="0.2">
      <c r="A1611" s="148"/>
      <c r="T1611" s="130"/>
    </row>
    <row r="1612" spans="1:20" s="124" customFormat="1" x14ac:dyDescent="0.2">
      <c r="A1612" s="148"/>
      <c r="T1612" s="130"/>
    </row>
    <row r="1613" spans="1:20" s="124" customFormat="1" x14ac:dyDescent="0.2">
      <c r="A1613" s="148"/>
      <c r="T1613" s="130"/>
    </row>
    <row r="1614" spans="1:20" s="124" customFormat="1" x14ac:dyDescent="0.2">
      <c r="A1614" s="148"/>
      <c r="T1614" s="130"/>
    </row>
    <row r="1615" spans="1:20" s="124" customFormat="1" x14ac:dyDescent="0.2">
      <c r="A1615" s="148"/>
      <c r="T1615" s="130"/>
    </row>
    <row r="1616" spans="1:20" s="124" customFormat="1" x14ac:dyDescent="0.2">
      <c r="A1616" s="148"/>
      <c r="T1616" s="130"/>
    </row>
    <row r="1617" spans="1:20" s="124" customFormat="1" x14ac:dyDescent="0.2">
      <c r="A1617" s="148"/>
      <c r="T1617" s="130"/>
    </row>
    <row r="1618" spans="1:20" s="124" customFormat="1" x14ac:dyDescent="0.2">
      <c r="A1618" s="148"/>
      <c r="T1618" s="130"/>
    </row>
    <row r="1619" spans="1:20" s="124" customFormat="1" x14ac:dyDescent="0.2">
      <c r="A1619" s="148"/>
      <c r="T1619" s="130"/>
    </row>
    <row r="1620" spans="1:20" s="124" customFormat="1" x14ac:dyDescent="0.2">
      <c r="A1620" s="148"/>
      <c r="T1620" s="130"/>
    </row>
    <row r="1621" spans="1:20" s="124" customFormat="1" x14ac:dyDescent="0.2">
      <c r="A1621" s="148"/>
      <c r="T1621" s="130"/>
    </row>
    <row r="1622" spans="1:20" s="124" customFormat="1" x14ac:dyDescent="0.2">
      <c r="A1622" s="148"/>
      <c r="T1622" s="130"/>
    </row>
    <row r="1623" spans="1:20" s="124" customFormat="1" x14ac:dyDescent="0.2">
      <c r="A1623" s="148"/>
      <c r="T1623" s="130"/>
    </row>
    <row r="1624" spans="1:20" s="124" customFormat="1" x14ac:dyDescent="0.2">
      <c r="A1624" s="148"/>
      <c r="T1624" s="130"/>
    </row>
    <row r="1625" spans="1:20" s="124" customFormat="1" x14ac:dyDescent="0.2">
      <c r="A1625" s="148"/>
      <c r="T1625" s="130"/>
    </row>
    <row r="1626" spans="1:20" s="124" customFormat="1" x14ac:dyDescent="0.2">
      <c r="A1626" s="148"/>
      <c r="T1626" s="130"/>
    </row>
    <row r="1627" spans="1:20" s="124" customFormat="1" x14ac:dyDescent="0.2">
      <c r="A1627" s="148"/>
      <c r="T1627" s="130"/>
    </row>
    <row r="1628" spans="1:20" s="124" customFormat="1" x14ac:dyDescent="0.2">
      <c r="A1628" s="148"/>
      <c r="T1628" s="130"/>
    </row>
    <row r="1629" spans="1:20" s="124" customFormat="1" x14ac:dyDescent="0.2">
      <c r="A1629" s="148"/>
      <c r="T1629" s="130"/>
    </row>
    <row r="1630" spans="1:20" s="124" customFormat="1" x14ac:dyDescent="0.2">
      <c r="A1630" s="148"/>
      <c r="T1630" s="130"/>
    </row>
    <row r="1631" spans="1:20" s="124" customFormat="1" x14ac:dyDescent="0.2">
      <c r="A1631" s="148"/>
      <c r="T1631" s="130"/>
    </row>
    <row r="1632" spans="1:20" s="124" customFormat="1" x14ac:dyDescent="0.2">
      <c r="A1632" s="148"/>
      <c r="T1632" s="130"/>
    </row>
    <row r="1633" spans="1:20" s="124" customFormat="1" x14ac:dyDescent="0.2">
      <c r="A1633" s="148"/>
      <c r="T1633" s="130"/>
    </row>
    <row r="1634" spans="1:20" s="124" customFormat="1" x14ac:dyDescent="0.2">
      <c r="A1634" s="148"/>
      <c r="T1634" s="130"/>
    </row>
    <row r="1635" spans="1:20" s="124" customFormat="1" x14ac:dyDescent="0.2">
      <c r="A1635" s="148"/>
      <c r="T1635" s="130"/>
    </row>
    <row r="1636" spans="1:20" s="124" customFormat="1" x14ac:dyDescent="0.2">
      <c r="A1636" s="148"/>
      <c r="T1636" s="130"/>
    </row>
    <row r="1637" spans="1:20" s="124" customFormat="1" x14ac:dyDescent="0.2">
      <c r="A1637" s="148"/>
      <c r="T1637" s="130"/>
    </row>
    <row r="1638" spans="1:20" s="124" customFormat="1" x14ac:dyDescent="0.2">
      <c r="A1638" s="148"/>
      <c r="T1638" s="130"/>
    </row>
    <row r="1639" spans="1:20" s="124" customFormat="1" x14ac:dyDescent="0.2">
      <c r="A1639" s="148"/>
      <c r="T1639" s="130"/>
    </row>
    <row r="1640" spans="1:20" s="124" customFormat="1" x14ac:dyDescent="0.2">
      <c r="A1640" s="148"/>
      <c r="T1640" s="130"/>
    </row>
    <row r="1641" spans="1:20" s="124" customFormat="1" x14ac:dyDescent="0.2">
      <c r="A1641" s="148"/>
      <c r="T1641" s="130"/>
    </row>
    <row r="1642" spans="1:20" s="124" customFormat="1" x14ac:dyDescent="0.2">
      <c r="A1642" s="148"/>
      <c r="T1642" s="130"/>
    </row>
    <row r="1643" spans="1:20" s="124" customFormat="1" x14ac:dyDescent="0.2">
      <c r="A1643" s="148"/>
      <c r="T1643" s="130"/>
    </row>
    <row r="1644" spans="1:20" s="124" customFormat="1" x14ac:dyDescent="0.2">
      <c r="A1644" s="148"/>
      <c r="T1644" s="130"/>
    </row>
    <row r="1645" spans="1:20" s="124" customFormat="1" x14ac:dyDescent="0.2">
      <c r="A1645" s="148"/>
      <c r="T1645" s="130"/>
    </row>
    <row r="1646" spans="1:20" s="124" customFormat="1" x14ac:dyDescent="0.2">
      <c r="A1646" s="148"/>
      <c r="T1646" s="130"/>
    </row>
    <row r="1647" spans="1:20" s="124" customFormat="1" x14ac:dyDescent="0.2">
      <c r="A1647" s="148"/>
      <c r="T1647" s="130"/>
    </row>
    <row r="1648" spans="1:20" s="124" customFormat="1" x14ac:dyDescent="0.2">
      <c r="A1648" s="148"/>
      <c r="T1648" s="130"/>
    </row>
    <row r="1649" spans="1:20" s="124" customFormat="1" x14ac:dyDescent="0.2">
      <c r="A1649" s="148"/>
      <c r="T1649" s="130"/>
    </row>
    <row r="1650" spans="1:20" s="124" customFormat="1" x14ac:dyDescent="0.2">
      <c r="A1650" s="148"/>
      <c r="T1650" s="130"/>
    </row>
    <row r="1651" spans="1:20" s="124" customFormat="1" x14ac:dyDescent="0.2">
      <c r="A1651" s="148"/>
      <c r="T1651" s="130"/>
    </row>
    <row r="1652" spans="1:20" s="124" customFormat="1" x14ac:dyDescent="0.2">
      <c r="A1652" s="148"/>
      <c r="T1652" s="130"/>
    </row>
    <row r="1653" spans="1:20" s="124" customFormat="1" x14ac:dyDescent="0.2">
      <c r="A1653" s="148"/>
      <c r="T1653" s="130"/>
    </row>
    <row r="1654" spans="1:20" s="124" customFormat="1" x14ac:dyDescent="0.2">
      <c r="A1654" s="148"/>
      <c r="T1654" s="130"/>
    </row>
    <row r="1655" spans="1:20" s="124" customFormat="1" x14ac:dyDescent="0.2">
      <c r="A1655" s="148"/>
      <c r="T1655" s="130"/>
    </row>
    <row r="1656" spans="1:20" s="124" customFormat="1" x14ac:dyDescent="0.2">
      <c r="A1656" s="148"/>
      <c r="T1656" s="130"/>
    </row>
    <row r="1657" spans="1:20" s="124" customFormat="1" x14ac:dyDescent="0.2">
      <c r="A1657" s="148"/>
      <c r="T1657" s="130"/>
    </row>
    <row r="1658" spans="1:20" s="124" customFormat="1" x14ac:dyDescent="0.2">
      <c r="A1658" s="148"/>
      <c r="T1658" s="130"/>
    </row>
    <row r="1659" spans="1:20" s="124" customFormat="1" x14ac:dyDescent="0.2">
      <c r="A1659" s="148"/>
      <c r="T1659" s="130"/>
    </row>
    <row r="1660" spans="1:20" s="124" customFormat="1" x14ac:dyDescent="0.2">
      <c r="A1660" s="148"/>
      <c r="T1660" s="130"/>
    </row>
    <row r="1661" spans="1:20" s="124" customFormat="1" x14ac:dyDescent="0.2">
      <c r="A1661" s="148"/>
      <c r="T1661" s="130"/>
    </row>
    <row r="1662" spans="1:20" s="124" customFormat="1" x14ac:dyDescent="0.2">
      <c r="A1662" s="148"/>
      <c r="T1662" s="130"/>
    </row>
    <row r="1663" spans="1:20" s="124" customFormat="1" x14ac:dyDescent="0.2">
      <c r="A1663" s="148"/>
      <c r="T1663" s="130"/>
    </row>
    <row r="1664" spans="1:20" s="124" customFormat="1" x14ac:dyDescent="0.2">
      <c r="A1664" s="148"/>
      <c r="T1664" s="130"/>
    </row>
    <row r="1665" spans="1:20" s="124" customFormat="1" x14ac:dyDescent="0.2">
      <c r="A1665" s="148"/>
      <c r="T1665" s="130"/>
    </row>
    <row r="1666" spans="1:20" s="124" customFormat="1" x14ac:dyDescent="0.2">
      <c r="A1666" s="148"/>
      <c r="T1666" s="130"/>
    </row>
    <row r="1667" spans="1:20" s="124" customFormat="1" x14ac:dyDescent="0.2">
      <c r="A1667" s="148"/>
      <c r="T1667" s="130"/>
    </row>
    <row r="1668" spans="1:20" s="124" customFormat="1" x14ac:dyDescent="0.2">
      <c r="A1668" s="148"/>
      <c r="T1668" s="130"/>
    </row>
    <row r="1669" spans="1:20" s="124" customFormat="1" x14ac:dyDescent="0.2">
      <c r="A1669" s="148"/>
      <c r="T1669" s="130"/>
    </row>
    <row r="1670" spans="1:20" s="124" customFormat="1" x14ac:dyDescent="0.2">
      <c r="A1670" s="148"/>
      <c r="T1670" s="130"/>
    </row>
    <row r="1671" spans="1:20" s="124" customFormat="1" x14ac:dyDescent="0.2">
      <c r="A1671" s="148"/>
      <c r="T1671" s="130"/>
    </row>
    <row r="1672" spans="1:20" s="124" customFormat="1" x14ac:dyDescent="0.2">
      <c r="A1672" s="148"/>
      <c r="T1672" s="130"/>
    </row>
    <row r="1673" spans="1:20" s="124" customFormat="1" x14ac:dyDescent="0.2">
      <c r="A1673" s="148"/>
      <c r="T1673" s="130"/>
    </row>
    <row r="1674" spans="1:20" s="124" customFormat="1" x14ac:dyDescent="0.2">
      <c r="A1674" s="148"/>
      <c r="T1674" s="130"/>
    </row>
    <row r="1675" spans="1:20" s="124" customFormat="1" x14ac:dyDescent="0.2">
      <c r="A1675" s="148"/>
      <c r="T1675" s="130"/>
    </row>
    <row r="1676" spans="1:20" s="124" customFormat="1" x14ac:dyDescent="0.2">
      <c r="A1676" s="148"/>
      <c r="T1676" s="130"/>
    </row>
    <row r="1677" spans="1:20" s="124" customFormat="1" x14ac:dyDescent="0.2">
      <c r="A1677" s="148"/>
      <c r="T1677" s="130"/>
    </row>
    <row r="1678" spans="1:20" s="124" customFormat="1" x14ac:dyDescent="0.2">
      <c r="A1678" s="148"/>
      <c r="T1678" s="130"/>
    </row>
    <row r="1679" spans="1:20" s="124" customFormat="1" x14ac:dyDescent="0.2">
      <c r="A1679" s="148"/>
      <c r="T1679" s="130"/>
    </row>
    <row r="1680" spans="1:20" s="124" customFormat="1" x14ac:dyDescent="0.2">
      <c r="A1680" s="148"/>
      <c r="T1680" s="130"/>
    </row>
    <row r="1681" spans="1:20" s="124" customFormat="1" x14ac:dyDescent="0.2">
      <c r="A1681" s="148"/>
      <c r="T1681" s="130"/>
    </row>
    <row r="1682" spans="1:20" s="124" customFormat="1" x14ac:dyDescent="0.2">
      <c r="A1682" s="148"/>
      <c r="T1682" s="130"/>
    </row>
    <row r="1683" spans="1:20" s="124" customFormat="1" x14ac:dyDescent="0.2">
      <c r="A1683" s="148"/>
      <c r="T1683" s="130"/>
    </row>
    <row r="1684" spans="1:20" s="124" customFormat="1" x14ac:dyDescent="0.2">
      <c r="A1684" s="148"/>
      <c r="T1684" s="130"/>
    </row>
    <row r="1685" spans="1:20" s="124" customFormat="1" x14ac:dyDescent="0.2">
      <c r="A1685" s="148"/>
      <c r="T1685" s="130"/>
    </row>
    <row r="1686" spans="1:20" s="124" customFormat="1" x14ac:dyDescent="0.2">
      <c r="A1686" s="148"/>
      <c r="T1686" s="130"/>
    </row>
    <row r="1687" spans="1:20" s="124" customFormat="1" x14ac:dyDescent="0.2">
      <c r="A1687" s="148"/>
      <c r="T1687" s="130"/>
    </row>
    <row r="1688" spans="1:20" s="124" customFormat="1" x14ac:dyDescent="0.2">
      <c r="A1688" s="148"/>
      <c r="T1688" s="130"/>
    </row>
    <row r="1689" spans="1:20" s="124" customFormat="1" x14ac:dyDescent="0.2">
      <c r="A1689" s="148"/>
      <c r="T1689" s="130"/>
    </row>
    <row r="1690" spans="1:20" s="124" customFormat="1" x14ac:dyDescent="0.2">
      <c r="A1690" s="148"/>
      <c r="T1690" s="130"/>
    </row>
    <row r="1691" spans="1:20" s="124" customFormat="1" x14ac:dyDescent="0.2">
      <c r="A1691" s="148"/>
      <c r="T1691" s="130"/>
    </row>
    <row r="1692" spans="1:20" s="124" customFormat="1" x14ac:dyDescent="0.2">
      <c r="A1692" s="148"/>
      <c r="T1692" s="130"/>
    </row>
    <row r="1693" spans="1:20" s="124" customFormat="1" x14ac:dyDescent="0.2">
      <c r="A1693" s="148"/>
      <c r="T1693" s="130"/>
    </row>
    <row r="1694" spans="1:20" s="124" customFormat="1" x14ac:dyDescent="0.2">
      <c r="A1694" s="148"/>
      <c r="T1694" s="130"/>
    </row>
    <row r="1695" spans="1:20" s="124" customFormat="1" x14ac:dyDescent="0.2">
      <c r="A1695" s="148"/>
      <c r="T1695" s="130"/>
    </row>
    <row r="1696" spans="1:20" s="124" customFormat="1" x14ac:dyDescent="0.2">
      <c r="A1696" s="148"/>
      <c r="T1696" s="130"/>
    </row>
    <row r="1697" spans="1:20" s="124" customFormat="1" x14ac:dyDescent="0.2">
      <c r="A1697" s="148"/>
      <c r="T1697" s="130"/>
    </row>
    <row r="1698" spans="1:20" s="124" customFormat="1" x14ac:dyDescent="0.2">
      <c r="A1698" s="148"/>
      <c r="T1698" s="130"/>
    </row>
    <row r="1699" spans="1:20" s="124" customFormat="1" x14ac:dyDescent="0.2">
      <c r="A1699" s="148"/>
      <c r="T1699" s="130"/>
    </row>
    <row r="1700" spans="1:20" s="124" customFormat="1" x14ac:dyDescent="0.2">
      <c r="A1700" s="148"/>
      <c r="T1700" s="130"/>
    </row>
    <row r="1701" spans="1:20" s="124" customFormat="1" x14ac:dyDescent="0.2">
      <c r="A1701" s="148"/>
      <c r="T1701" s="130"/>
    </row>
    <row r="1702" spans="1:20" s="124" customFormat="1" x14ac:dyDescent="0.2">
      <c r="A1702" s="148"/>
      <c r="T1702" s="130"/>
    </row>
    <row r="1703" spans="1:20" s="124" customFormat="1" x14ac:dyDescent="0.2">
      <c r="A1703" s="148"/>
      <c r="T1703" s="130"/>
    </row>
    <row r="1704" spans="1:20" s="124" customFormat="1" x14ac:dyDescent="0.2">
      <c r="A1704" s="148"/>
      <c r="T1704" s="130"/>
    </row>
    <row r="1705" spans="1:20" s="124" customFormat="1" x14ac:dyDescent="0.2">
      <c r="A1705" s="148"/>
      <c r="T1705" s="130"/>
    </row>
    <row r="1706" spans="1:20" s="124" customFormat="1" x14ac:dyDescent="0.2">
      <c r="A1706" s="148"/>
      <c r="T1706" s="130"/>
    </row>
    <row r="1707" spans="1:20" s="124" customFormat="1" x14ac:dyDescent="0.2">
      <c r="A1707" s="148"/>
      <c r="T1707" s="130"/>
    </row>
    <row r="1708" spans="1:20" s="124" customFormat="1" x14ac:dyDescent="0.2">
      <c r="A1708" s="148"/>
      <c r="T1708" s="130"/>
    </row>
    <row r="1709" spans="1:20" s="124" customFormat="1" x14ac:dyDescent="0.2">
      <c r="A1709" s="148"/>
      <c r="T1709" s="130"/>
    </row>
    <row r="1710" spans="1:20" s="124" customFormat="1" x14ac:dyDescent="0.2">
      <c r="A1710" s="148"/>
      <c r="T1710" s="130"/>
    </row>
    <row r="1711" spans="1:20" s="124" customFormat="1" x14ac:dyDescent="0.2">
      <c r="A1711" s="148"/>
      <c r="T1711" s="130"/>
    </row>
    <row r="1712" spans="1:20" s="124" customFormat="1" x14ac:dyDescent="0.2">
      <c r="A1712" s="148"/>
      <c r="T1712" s="130"/>
    </row>
    <row r="1713" spans="1:20" s="124" customFormat="1" x14ac:dyDescent="0.2">
      <c r="A1713" s="148"/>
      <c r="T1713" s="130"/>
    </row>
    <row r="1714" spans="1:20" s="124" customFormat="1" x14ac:dyDescent="0.2">
      <c r="A1714" s="148"/>
      <c r="T1714" s="130"/>
    </row>
    <row r="1715" spans="1:20" s="124" customFormat="1" x14ac:dyDescent="0.2">
      <c r="A1715" s="148"/>
      <c r="T1715" s="130"/>
    </row>
    <row r="1716" spans="1:20" s="124" customFormat="1" x14ac:dyDescent="0.2">
      <c r="A1716" s="148"/>
      <c r="T1716" s="130"/>
    </row>
    <row r="1717" spans="1:20" s="124" customFormat="1" x14ac:dyDescent="0.2">
      <c r="A1717" s="148"/>
      <c r="T1717" s="130"/>
    </row>
    <row r="1718" spans="1:20" s="124" customFormat="1" x14ac:dyDescent="0.2">
      <c r="A1718" s="148"/>
      <c r="T1718" s="130"/>
    </row>
    <row r="1719" spans="1:20" s="124" customFormat="1" x14ac:dyDescent="0.2">
      <c r="A1719" s="148"/>
      <c r="T1719" s="130"/>
    </row>
    <row r="1720" spans="1:20" s="124" customFormat="1" x14ac:dyDescent="0.2">
      <c r="A1720" s="148"/>
      <c r="T1720" s="130"/>
    </row>
    <row r="1721" spans="1:20" s="124" customFormat="1" x14ac:dyDescent="0.2">
      <c r="A1721" s="148"/>
      <c r="T1721" s="130"/>
    </row>
    <row r="1722" spans="1:20" s="124" customFormat="1" x14ac:dyDescent="0.2">
      <c r="A1722" s="148"/>
      <c r="T1722" s="130"/>
    </row>
    <row r="1723" spans="1:20" s="124" customFormat="1" x14ac:dyDescent="0.2">
      <c r="A1723" s="148"/>
      <c r="T1723" s="130"/>
    </row>
    <row r="1724" spans="1:20" s="124" customFormat="1" x14ac:dyDescent="0.2">
      <c r="A1724" s="148"/>
      <c r="T1724" s="130"/>
    </row>
    <row r="1725" spans="1:20" s="124" customFormat="1" x14ac:dyDescent="0.2">
      <c r="A1725" s="148"/>
      <c r="T1725" s="130"/>
    </row>
    <row r="1726" spans="1:20" s="124" customFormat="1" x14ac:dyDescent="0.2">
      <c r="A1726" s="148"/>
      <c r="T1726" s="130"/>
    </row>
    <row r="1727" spans="1:20" s="124" customFormat="1" x14ac:dyDescent="0.2">
      <c r="A1727" s="148"/>
      <c r="T1727" s="130"/>
    </row>
    <row r="1728" spans="1:20" s="124" customFormat="1" x14ac:dyDescent="0.2">
      <c r="A1728" s="148"/>
      <c r="T1728" s="130"/>
    </row>
    <row r="1729" spans="1:20" s="124" customFormat="1" x14ac:dyDescent="0.2">
      <c r="A1729" s="148"/>
      <c r="T1729" s="130"/>
    </row>
    <row r="1730" spans="1:20" s="124" customFormat="1" x14ac:dyDescent="0.2">
      <c r="A1730" s="148"/>
      <c r="T1730" s="130"/>
    </row>
    <row r="1731" spans="1:20" s="124" customFormat="1" x14ac:dyDescent="0.2">
      <c r="A1731" s="148"/>
      <c r="T1731" s="130"/>
    </row>
    <row r="1732" spans="1:20" s="124" customFormat="1" x14ac:dyDescent="0.2">
      <c r="A1732" s="148"/>
      <c r="T1732" s="130"/>
    </row>
    <row r="1733" spans="1:20" s="124" customFormat="1" x14ac:dyDescent="0.2">
      <c r="A1733" s="148"/>
      <c r="T1733" s="130"/>
    </row>
    <row r="1734" spans="1:20" s="124" customFormat="1" x14ac:dyDescent="0.2">
      <c r="A1734" s="148"/>
      <c r="T1734" s="130"/>
    </row>
    <row r="1735" spans="1:20" s="124" customFormat="1" x14ac:dyDescent="0.2">
      <c r="A1735" s="148"/>
      <c r="T1735" s="130"/>
    </row>
    <row r="1736" spans="1:20" s="124" customFormat="1" x14ac:dyDescent="0.2">
      <c r="A1736" s="148"/>
      <c r="T1736" s="130"/>
    </row>
    <row r="1737" spans="1:20" s="124" customFormat="1" x14ac:dyDescent="0.2">
      <c r="A1737" s="148"/>
      <c r="T1737" s="130"/>
    </row>
    <row r="1738" spans="1:20" s="124" customFormat="1" x14ac:dyDescent="0.2">
      <c r="A1738" s="148"/>
      <c r="T1738" s="130"/>
    </row>
    <row r="1739" spans="1:20" s="124" customFormat="1" x14ac:dyDescent="0.2">
      <c r="A1739" s="148"/>
      <c r="T1739" s="130"/>
    </row>
    <row r="1740" spans="1:20" s="124" customFormat="1" x14ac:dyDescent="0.2">
      <c r="A1740" s="148"/>
      <c r="T1740" s="130"/>
    </row>
    <row r="1741" spans="1:20" s="124" customFormat="1" x14ac:dyDescent="0.2">
      <c r="A1741" s="148"/>
      <c r="T1741" s="130"/>
    </row>
    <row r="1742" spans="1:20" s="124" customFormat="1" x14ac:dyDescent="0.2">
      <c r="A1742" s="148"/>
      <c r="T1742" s="130"/>
    </row>
    <row r="1743" spans="1:20" s="124" customFormat="1" x14ac:dyDescent="0.2">
      <c r="A1743" s="148"/>
      <c r="T1743" s="130"/>
    </row>
    <row r="1744" spans="1:20" s="124" customFormat="1" x14ac:dyDescent="0.2">
      <c r="A1744" s="148"/>
      <c r="T1744" s="130"/>
    </row>
    <row r="1745" spans="1:20" s="124" customFormat="1" x14ac:dyDescent="0.2">
      <c r="A1745" s="148"/>
      <c r="T1745" s="130"/>
    </row>
    <row r="1746" spans="1:20" s="124" customFormat="1" x14ac:dyDescent="0.2">
      <c r="A1746" s="148"/>
      <c r="T1746" s="130"/>
    </row>
    <row r="1747" spans="1:20" s="124" customFormat="1" x14ac:dyDescent="0.2">
      <c r="A1747" s="148"/>
      <c r="T1747" s="130"/>
    </row>
    <row r="1748" spans="1:20" s="124" customFormat="1" x14ac:dyDescent="0.2">
      <c r="A1748" s="148"/>
      <c r="T1748" s="130"/>
    </row>
    <row r="1749" spans="1:20" s="124" customFormat="1" x14ac:dyDescent="0.2">
      <c r="A1749" s="148"/>
      <c r="T1749" s="130"/>
    </row>
    <row r="1750" spans="1:20" s="124" customFormat="1" x14ac:dyDescent="0.2">
      <c r="A1750" s="148"/>
      <c r="T1750" s="130"/>
    </row>
    <row r="1751" spans="1:20" s="124" customFormat="1" x14ac:dyDescent="0.2">
      <c r="A1751" s="148"/>
      <c r="T1751" s="130"/>
    </row>
    <row r="1752" spans="1:20" s="124" customFormat="1" x14ac:dyDescent="0.2">
      <c r="A1752" s="148"/>
      <c r="T1752" s="130"/>
    </row>
    <row r="1753" spans="1:20" s="124" customFormat="1" x14ac:dyDescent="0.2">
      <c r="A1753" s="148"/>
      <c r="T1753" s="130"/>
    </row>
    <row r="1754" spans="1:20" s="124" customFormat="1" x14ac:dyDescent="0.2">
      <c r="A1754" s="148"/>
      <c r="T1754" s="130"/>
    </row>
    <row r="1755" spans="1:20" s="124" customFormat="1" x14ac:dyDescent="0.2">
      <c r="A1755" s="148"/>
      <c r="T1755" s="130"/>
    </row>
    <row r="1756" spans="1:20" s="124" customFormat="1" x14ac:dyDescent="0.2">
      <c r="A1756" s="148"/>
      <c r="T1756" s="130"/>
    </row>
    <row r="1757" spans="1:20" s="124" customFormat="1" x14ac:dyDescent="0.2">
      <c r="A1757" s="148"/>
      <c r="T1757" s="130"/>
    </row>
    <row r="1758" spans="1:20" s="124" customFormat="1" x14ac:dyDescent="0.2">
      <c r="A1758" s="148"/>
      <c r="T1758" s="130"/>
    </row>
    <row r="1759" spans="1:20" s="124" customFormat="1" x14ac:dyDescent="0.2">
      <c r="A1759" s="148"/>
      <c r="T1759" s="130"/>
    </row>
    <row r="1760" spans="1:20" s="124" customFormat="1" x14ac:dyDescent="0.2">
      <c r="A1760" s="148"/>
      <c r="T1760" s="130"/>
    </row>
    <row r="1761" spans="1:20" s="124" customFormat="1" x14ac:dyDescent="0.2">
      <c r="A1761" s="148"/>
      <c r="T1761" s="130"/>
    </row>
    <row r="1762" spans="1:20" s="124" customFormat="1" x14ac:dyDescent="0.2">
      <c r="A1762" s="148"/>
      <c r="T1762" s="130"/>
    </row>
    <row r="1763" spans="1:20" s="124" customFormat="1" x14ac:dyDescent="0.2">
      <c r="A1763" s="148"/>
      <c r="T1763" s="130"/>
    </row>
    <row r="1764" spans="1:20" s="124" customFormat="1" x14ac:dyDescent="0.2">
      <c r="A1764" s="148"/>
      <c r="T1764" s="130"/>
    </row>
    <row r="1765" spans="1:20" s="124" customFormat="1" x14ac:dyDescent="0.2">
      <c r="A1765" s="148"/>
      <c r="T1765" s="130"/>
    </row>
    <row r="1766" spans="1:20" s="124" customFormat="1" x14ac:dyDescent="0.2">
      <c r="A1766" s="148"/>
      <c r="T1766" s="130"/>
    </row>
    <row r="1767" spans="1:20" s="124" customFormat="1" x14ac:dyDescent="0.2">
      <c r="A1767" s="148"/>
      <c r="T1767" s="130"/>
    </row>
    <row r="1768" spans="1:20" s="124" customFormat="1" x14ac:dyDescent="0.2">
      <c r="A1768" s="148"/>
      <c r="T1768" s="130"/>
    </row>
    <row r="1769" spans="1:20" s="124" customFormat="1" x14ac:dyDescent="0.2">
      <c r="A1769" s="148"/>
      <c r="T1769" s="130"/>
    </row>
    <row r="1770" spans="1:20" s="124" customFormat="1" x14ac:dyDescent="0.2">
      <c r="A1770" s="148"/>
      <c r="T1770" s="130"/>
    </row>
    <row r="1771" spans="1:20" s="124" customFormat="1" x14ac:dyDescent="0.2">
      <c r="A1771" s="148"/>
      <c r="T1771" s="130"/>
    </row>
    <row r="1772" spans="1:20" s="124" customFormat="1" x14ac:dyDescent="0.2">
      <c r="A1772" s="148"/>
      <c r="T1772" s="130"/>
    </row>
    <row r="1773" spans="1:20" s="124" customFormat="1" x14ac:dyDescent="0.2">
      <c r="A1773" s="148"/>
      <c r="T1773" s="130"/>
    </row>
    <row r="1774" spans="1:20" s="124" customFormat="1" x14ac:dyDescent="0.2">
      <c r="A1774" s="148"/>
      <c r="T1774" s="130"/>
    </row>
    <row r="1775" spans="1:20" s="124" customFormat="1" x14ac:dyDescent="0.2">
      <c r="A1775" s="148"/>
      <c r="T1775" s="130"/>
    </row>
    <row r="1776" spans="1:20" s="124" customFormat="1" x14ac:dyDescent="0.2">
      <c r="A1776" s="148"/>
      <c r="T1776" s="130"/>
    </row>
    <row r="1777" spans="1:20" s="124" customFormat="1" x14ac:dyDescent="0.2">
      <c r="A1777" s="148"/>
      <c r="T1777" s="130"/>
    </row>
    <row r="1778" spans="1:20" s="124" customFormat="1" x14ac:dyDescent="0.2">
      <c r="A1778" s="148"/>
      <c r="T1778" s="130"/>
    </row>
    <row r="1779" spans="1:20" s="124" customFormat="1" x14ac:dyDescent="0.2">
      <c r="A1779" s="148"/>
      <c r="T1779" s="130"/>
    </row>
    <row r="1780" spans="1:20" s="124" customFormat="1" x14ac:dyDescent="0.2">
      <c r="A1780" s="148"/>
      <c r="T1780" s="130"/>
    </row>
    <row r="1781" spans="1:20" s="124" customFormat="1" x14ac:dyDescent="0.2">
      <c r="A1781" s="148"/>
      <c r="T1781" s="130"/>
    </row>
    <row r="1782" spans="1:20" s="124" customFormat="1" x14ac:dyDescent="0.2">
      <c r="A1782" s="148"/>
      <c r="T1782" s="130"/>
    </row>
    <row r="1783" spans="1:20" s="124" customFormat="1" x14ac:dyDescent="0.2">
      <c r="A1783" s="148"/>
      <c r="T1783" s="130"/>
    </row>
    <row r="1784" spans="1:20" s="124" customFormat="1" x14ac:dyDescent="0.2">
      <c r="A1784" s="148"/>
      <c r="T1784" s="130"/>
    </row>
    <row r="1785" spans="1:20" s="124" customFormat="1" x14ac:dyDescent="0.2">
      <c r="A1785" s="148"/>
      <c r="T1785" s="130"/>
    </row>
    <row r="1786" spans="1:20" s="124" customFormat="1" x14ac:dyDescent="0.2">
      <c r="A1786" s="148"/>
      <c r="T1786" s="130"/>
    </row>
    <row r="1787" spans="1:20" s="124" customFormat="1" x14ac:dyDescent="0.2">
      <c r="A1787" s="148"/>
      <c r="T1787" s="130"/>
    </row>
    <row r="1788" spans="1:20" s="124" customFormat="1" x14ac:dyDescent="0.2">
      <c r="A1788" s="148"/>
      <c r="T1788" s="130"/>
    </row>
    <row r="1789" spans="1:20" s="124" customFormat="1" x14ac:dyDescent="0.2">
      <c r="A1789" s="148"/>
      <c r="T1789" s="130"/>
    </row>
    <row r="1790" spans="1:20" s="124" customFormat="1" x14ac:dyDescent="0.2">
      <c r="A1790" s="148"/>
      <c r="T1790" s="130"/>
    </row>
    <row r="1791" spans="1:20" s="124" customFormat="1" x14ac:dyDescent="0.2">
      <c r="A1791" s="148"/>
      <c r="T1791" s="130"/>
    </row>
    <row r="1792" spans="1:20" s="124" customFormat="1" x14ac:dyDescent="0.2">
      <c r="A1792" s="148"/>
      <c r="T1792" s="130"/>
    </row>
    <row r="1793" spans="1:20" s="124" customFormat="1" x14ac:dyDescent="0.2">
      <c r="A1793" s="148"/>
      <c r="T1793" s="130"/>
    </row>
    <row r="1794" spans="1:20" s="124" customFormat="1" x14ac:dyDescent="0.2">
      <c r="A1794" s="148"/>
      <c r="T1794" s="130"/>
    </row>
    <row r="1795" spans="1:20" s="124" customFormat="1" x14ac:dyDescent="0.2">
      <c r="A1795" s="148"/>
      <c r="T1795" s="130"/>
    </row>
    <row r="1796" spans="1:20" s="124" customFormat="1" x14ac:dyDescent="0.2">
      <c r="A1796" s="148"/>
      <c r="T1796" s="130"/>
    </row>
    <row r="1797" spans="1:20" s="124" customFormat="1" x14ac:dyDescent="0.2">
      <c r="A1797" s="148"/>
      <c r="T1797" s="130"/>
    </row>
    <row r="1798" spans="1:20" s="124" customFormat="1" x14ac:dyDescent="0.2">
      <c r="A1798" s="148"/>
      <c r="T1798" s="130"/>
    </row>
    <row r="1799" spans="1:20" s="124" customFormat="1" x14ac:dyDescent="0.2">
      <c r="A1799" s="148"/>
      <c r="T1799" s="130"/>
    </row>
    <row r="1800" spans="1:20" s="124" customFormat="1" x14ac:dyDescent="0.2">
      <c r="A1800" s="148"/>
      <c r="T1800" s="130"/>
    </row>
    <row r="1801" spans="1:20" s="124" customFormat="1" x14ac:dyDescent="0.2">
      <c r="A1801" s="148"/>
      <c r="T1801" s="130"/>
    </row>
    <row r="1802" spans="1:20" s="124" customFormat="1" x14ac:dyDescent="0.2">
      <c r="A1802" s="148"/>
      <c r="T1802" s="130"/>
    </row>
    <row r="1803" spans="1:20" s="124" customFormat="1" x14ac:dyDescent="0.2">
      <c r="A1803" s="148"/>
      <c r="T1803" s="130"/>
    </row>
    <row r="1804" spans="1:20" s="124" customFormat="1" x14ac:dyDescent="0.2">
      <c r="A1804" s="148"/>
      <c r="T1804" s="130"/>
    </row>
    <row r="1805" spans="1:20" s="124" customFormat="1" x14ac:dyDescent="0.2">
      <c r="A1805" s="148"/>
      <c r="T1805" s="130"/>
    </row>
    <row r="1806" spans="1:20" s="124" customFormat="1" x14ac:dyDescent="0.2">
      <c r="A1806" s="148"/>
      <c r="T1806" s="130"/>
    </row>
    <row r="1807" spans="1:20" s="124" customFormat="1" x14ac:dyDescent="0.2">
      <c r="A1807" s="148"/>
      <c r="T1807" s="130"/>
    </row>
    <row r="1808" spans="1:20" s="124" customFormat="1" x14ac:dyDescent="0.2">
      <c r="A1808" s="148"/>
      <c r="T1808" s="130"/>
    </row>
    <row r="1809" spans="1:20" s="124" customFormat="1" x14ac:dyDescent="0.2">
      <c r="A1809" s="148"/>
      <c r="T1809" s="130"/>
    </row>
    <row r="1810" spans="1:20" s="124" customFormat="1" x14ac:dyDescent="0.2">
      <c r="A1810" s="148"/>
      <c r="T1810" s="130"/>
    </row>
    <row r="1811" spans="1:20" s="124" customFormat="1" x14ac:dyDescent="0.2">
      <c r="A1811" s="148"/>
      <c r="T1811" s="130"/>
    </row>
    <row r="1812" spans="1:20" s="124" customFormat="1" x14ac:dyDescent="0.2">
      <c r="A1812" s="148"/>
      <c r="T1812" s="130"/>
    </row>
    <row r="1813" spans="1:20" s="124" customFormat="1" x14ac:dyDescent="0.2">
      <c r="A1813" s="148"/>
      <c r="T1813" s="130"/>
    </row>
    <row r="1814" spans="1:20" s="124" customFormat="1" x14ac:dyDescent="0.2">
      <c r="A1814" s="148"/>
      <c r="T1814" s="130"/>
    </row>
    <row r="1815" spans="1:20" s="124" customFormat="1" x14ac:dyDescent="0.2">
      <c r="A1815" s="148"/>
      <c r="T1815" s="130"/>
    </row>
    <row r="1816" spans="1:20" s="124" customFormat="1" x14ac:dyDescent="0.2">
      <c r="A1816" s="148"/>
      <c r="T1816" s="130"/>
    </row>
    <row r="1817" spans="1:20" s="124" customFormat="1" x14ac:dyDescent="0.2">
      <c r="A1817" s="148"/>
      <c r="T1817" s="130"/>
    </row>
    <row r="1818" spans="1:20" s="124" customFormat="1" x14ac:dyDescent="0.2">
      <c r="A1818" s="148"/>
      <c r="T1818" s="130"/>
    </row>
    <row r="1819" spans="1:20" s="124" customFormat="1" x14ac:dyDescent="0.2">
      <c r="A1819" s="148"/>
      <c r="T1819" s="130"/>
    </row>
    <row r="1820" spans="1:20" s="124" customFormat="1" x14ac:dyDescent="0.2">
      <c r="A1820" s="148"/>
      <c r="T1820" s="130"/>
    </row>
    <row r="1821" spans="1:20" s="124" customFormat="1" x14ac:dyDescent="0.2">
      <c r="A1821" s="148"/>
      <c r="T1821" s="130"/>
    </row>
    <row r="1822" spans="1:20" s="124" customFormat="1" x14ac:dyDescent="0.2">
      <c r="A1822" s="148"/>
      <c r="T1822" s="130"/>
    </row>
    <row r="1823" spans="1:20" s="124" customFormat="1" x14ac:dyDescent="0.2">
      <c r="A1823" s="148"/>
      <c r="T1823" s="130"/>
    </row>
    <row r="1824" spans="1:20" s="124" customFormat="1" x14ac:dyDescent="0.2">
      <c r="A1824" s="148"/>
      <c r="T1824" s="130"/>
    </row>
    <row r="1825" spans="1:20" s="124" customFormat="1" x14ac:dyDescent="0.2">
      <c r="A1825" s="148"/>
      <c r="T1825" s="130"/>
    </row>
    <row r="1826" spans="1:20" s="124" customFormat="1" x14ac:dyDescent="0.2">
      <c r="A1826" s="148"/>
      <c r="T1826" s="130"/>
    </row>
    <row r="1827" spans="1:20" s="124" customFormat="1" x14ac:dyDescent="0.2">
      <c r="A1827" s="148"/>
      <c r="T1827" s="130"/>
    </row>
    <row r="1828" spans="1:20" s="124" customFormat="1" x14ac:dyDescent="0.2">
      <c r="A1828" s="148"/>
      <c r="T1828" s="130"/>
    </row>
    <row r="1829" spans="1:20" s="124" customFormat="1" x14ac:dyDescent="0.2">
      <c r="A1829" s="148"/>
      <c r="T1829" s="130"/>
    </row>
    <row r="1830" spans="1:20" s="124" customFormat="1" x14ac:dyDescent="0.2">
      <c r="A1830" s="148"/>
      <c r="T1830" s="130"/>
    </row>
    <row r="1831" spans="1:20" s="124" customFormat="1" x14ac:dyDescent="0.2">
      <c r="A1831" s="148"/>
      <c r="T1831" s="130"/>
    </row>
    <row r="1832" spans="1:20" s="124" customFormat="1" x14ac:dyDescent="0.2">
      <c r="A1832" s="148"/>
      <c r="T1832" s="130"/>
    </row>
    <row r="1833" spans="1:20" s="124" customFormat="1" x14ac:dyDescent="0.2">
      <c r="A1833" s="148"/>
      <c r="T1833" s="130"/>
    </row>
    <row r="1834" spans="1:20" s="124" customFormat="1" x14ac:dyDescent="0.2">
      <c r="A1834" s="148"/>
      <c r="T1834" s="130"/>
    </row>
    <row r="1835" spans="1:20" s="124" customFormat="1" x14ac:dyDescent="0.2">
      <c r="A1835" s="148"/>
      <c r="T1835" s="130"/>
    </row>
    <row r="1836" spans="1:20" s="124" customFormat="1" x14ac:dyDescent="0.2">
      <c r="A1836" s="148"/>
      <c r="T1836" s="130"/>
    </row>
    <row r="1837" spans="1:20" s="124" customFormat="1" x14ac:dyDescent="0.2">
      <c r="A1837" s="148"/>
      <c r="T1837" s="130"/>
    </row>
    <row r="1838" spans="1:20" s="124" customFormat="1" x14ac:dyDescent="0.2">
      <c r="A1838" s="148"/>
      <c r="T1838" s="130"/>
    </row>
    <row r="1839" spans="1:20" s="124" customFormat="1" x14ac:dyDescent="0.2">
      <c r="A1839" s="148"/>
      <c r="T1839" s="130"/>
    </row>
    <row r="1840" spans="1:20" s="124" customFormat="1" x14ac:dyDescent="0.2">
      <c r="A1840" s="148"/>
      <c r="T1840" s="130"/>
    </row>
    <row r="1841" spans="1:20" s="124" customFormat="1" x14ac:dyDescent="0.2">
      <c r="A1841" s="148"/>
      <c r="T1841" s="130"/>
    </row>
    <row r="1842" spans="1:20" s="124" customFormat="1" x14ac:dyDescent="0.2">
      <c r="A1842" s="148"/>
      <c r="T1842" s="130"/>
    </row>
    <row r="1843" spans="1:20" s="124" customFormat="1" x14ac:dyDescent="0.2">
      <c r="A1843" s="148"/>
      <c r="T1843" s="130"/>
    </row>
    <row r="1844" spans="1:20" s="124" customFormat="1" x14ac:dyDescent="0.2">
      <c r="A1844" s="148"/>
      <c r="T1844" s="130"/>
    </row>
    <row r="1845" spans="1:20" s="124" customFormat="1" x14ac:dyDescent="0.2">
      <c r="A1845" s="148"/>
      <c r="T1845" s="130"/>
    </row>
    <row r="1846" spans="1:20" s="124" customFormat="1" x14ac:dyDescent="0.2">
      <c r="A1846" s="148"/>
      <c r="T1846" s="130"/>
    </row>
    <row r="1847" spans="1:20" s="124" customFormat="1" x14ac:dyDescent="0.2">
      <c r="A1847" s="148"/>
      <c r="T1847" s="130"/>
    </row>
    <row r="1848" spans="1:20" s="124" customFormat="1" x14ac:dyDescent="0.2">
      <c r="A1848" s="148"/>
      <c r="T1848" s="130"/>
    </row>
    <row r="1849" spans="1:20" s="124" customFormat="1" x14ac:dyDescent="0.2">
      <c r="A1849" s="148"/>
      <c r="T1849" s="130"/>
    </row>
    <row r="1850" spans="1:20" s="124" customFormat="1" x14ac:dyDescent="0.2">
      <c r="A1850" s="148"/>
      <c r="T1850" s="130"/>
    </row>
    <row r="1851" spans="1:20" s="124" customFormat="1" x14ac:dyDescent="0.2">
      <c r="A1851" s="148"/>
      <c r="T1851" s="130"/>
    </row>
    <row r="1852" spans="1:20" s="124" customFormat="1" x14ac:dyDescent="0.2">
      <c r="A1852" s="148"/>
      <c r="T1852" s="130"/>
    </row>
    <row r="1853" spans="1:20" s="124" customFormat="1" x14ac:dyDescent="0.2">
      <c r="A1853" s="148"/>
      <c r="T1853" s="130"/>
    </row>
    <row r="1854" spans="1:20" s="124" customFormat="1" x14ac:dyDescent="0.2">
      <c r="A1854" s="148"/>
      <c r="T1854" s="130"/>
    </row>
    <row r="1855" spans="1:20" s="124" customFormat="1" x14ac:dyDescent="0.2">
      <c r="A1855" s="148"/>
      <c r="T1855" s="130"/>
    </row>
    <row r="1856" spans="1:20" s="124" customFormat="1" x14ac:dyDescent="0.2">
      <c r="A1856" s="148"/>
      <c r="T1856" s="130"/>
    </row>
    <row r="1857" spans="1:20" s="124" customFormat="1" x14ac:dyDescent="0.2">
      <c r="A1857" s="148"/>
      <c r="T1857" s="130"/>
    </row>
    <row r="1858" spans="1:20" s="124" customFormat="1" x14ac:dyDescent="0.2">
      <c r="A1858" s="148"/>
      <c r="T1858" s="130"/>
    </row>
    <row r="1859" spans="1:20" s="124" customFormat="1" x14ac:dyDescent="0.2">
      <c r="A1859" s="148"/>
      <c r="T1859" s="130"/>
    </row>
    <row r="1860" spans="1:20" s="124" customFormat="1" x14ac:dyDescent="0.2">
      <c r="A1860" s="148"/>
      <c r="T1860" s="130"/>
    </row>
    <row r="1861" spans="1:20" s="124" customFormat="1" x14ac:dyDescent="0.2">
      <c r="A1861" s="148"/>
      <c r="T1861" s="130"/>
    </row>
    <row r="1862" spans="1:20" s="124" customFormat="1" x14ac:dyDescent="0.2">
      <c r="A1862" s="148"/>
      <c r="T1862" s="130"/>
    </row>
    <row r="1863" spans="1:20" s="124" customFormat="1" x14ac:dyDescent="0.2">
      <c r="A1863" s="148"/>
      <c r="T1863" s="130"/>
    </row>
    <row r="1864" spans="1:20" s="124" customFormat="1" x14ac:dyDescent="0.2">
      <c r="A1864" s="148"/>
      <c r="T1864" s="130"/>
    </row>
    <row r="1865" spans="1:20" s="124" customFormat="1" x14ac:dyDescent="0.2">
      <c r="A1865" s="148"/>
      <c r="T1865" s="130"/>
    </row>
    <row r="1866" spans="1:20" s="124" customFormat="1" x14ac:dyDescent="0.2">
      <c r="A1866" s="148"/>
      <c r="T1866" s="130"/>
    </row>
    <row r="1867" spans="1:20" s="124" customFormat="1" x14ac:dyDescent="0.2">
      <c r="A1867" s="148"/>
      <c r="T1867" s="130"/>
    </row>
    <row r="1868" spans="1:20" s="124" customFormat="1" x14ac:dyDescent="0.2">
      <c r="A1868" s="148"/>
      <c r="T1868" s="130"/>
    </row>
    <row r="1869" spans="1:20" s="124" customFormat="1" x14ac:dyDescent="0.2">
      <c r="A1869" s="148"/>
      <c r="T1869" s="130"/>
    </row>
    <row r="1870" spans="1:20" s="124" customFormat="1" x14ac:dyDescent="0.2">
      <c r="A1870" s="148"/>
      <c r="T1870" s="130"/>
    </row>
    <row r="1871" spans="1:20" s="124" customFormat="1" x14ac:dyDescent="0.2">
      <c r="A1871" s="148"/>
      <c r="T1871" s="130"/>
    </row>
    <row r="1872" spans="1:20" s="124" customFormat="1" x14ac:dyDescent="0.2">
      <c r="A1872" s="148"/>
      <c r="T1872" s="130"/>
    </row>
    <row r="1873" spans="1:20" s="124" customFormat="1" x14ac:dyDescent="0.2">
      <c r="A1873" s="148"/>
      <c r="T1873" s="130"/>
    </row>
    <row r="1874" spans="1:20" s="124" customFormat="1" x14ac:dyDescent="0.2">
      <c r="A1874" s="148"/>
      <c r="T1874" s="130"/>
    </row>
    <row r="1875" spans="1:20" s="124" customFormat="1" x14ac:dyDescent="0.2">
      <c r="A1875" s="148"/>
      <c r="T1875" s="130"/>
    </row>
    <row r="1876" spans="1:20" s="124" customFormat="1" x14ac:dyDescent="0.2">
      <c r="A1876" s="148"/>
      <c r="T1876" s="130"/>
    </row>
    <row r="1877" spans="1:20" s="124" customFormat="1" x14ac:dyDescent="0.2">
      <c r="A1877" s="148"/>
      <c r="T1877" s="130"/>
    </row>
    <row r="1878" spans="1:20" s="124" customFormat="1" x14ac:dyDescent="0.2">
      <c r="A1878" s="148"/>
      <c r="T1878" s="130"/>
    </row>
    <row r="1879" spans="1:20" s="124" customFormat="1" x14ac:dyDescent="0.2">
      <c r="A1879" s="148"/>
      <c r="T1879" s="130"/>
    </row>
    <row r="1880" spans="1:20" s="124" customFormat="1" x14ac:dyDescent="0.2">
      <c r="A1880" s="148"/>
      <c r="T1880" s="130"/>
    </row>
    <row r="1881" spans="1:20" s="124" customFormat="1" x14ac:dyDescent="0.2">
      <c r="A1881" s="148"/>
      <c r="T1881" s="130"/>
    </row>
    <row r="1882" spans="1:20" s="124" customFormat="1" x14ac:dyDescent="0.2">
      <c r="A1882" s="148"/>
      <c r="T1882" s="130"/>
    </row>
    <row r="1883" spans="1:20" s="124" customFormat="1" x14ac:dyDescent="0.2">
      <c r="A1883" s="148"/>
      <c r="T1883" s="130"/>
    </row>
    <row r="1884" spans="1:20" s="124" customFormat="1" x14ac:dyDescent="0.2">
      <c r="A1884" s="148"/>
      <c r="T1884" s="130"/>
    </row>
    <row r="1885" spans="1:20" s="124" customFormat="1" x14ac:dyDescent="0.2">
      <c r="A1885" s="148"/>
      <c r="T1885" s="130"/>
    </row>
    <row r="1886" spans="1:20" s="124" customFormat="1" x14ac:dyDescent="0.2">
      <c r="A1886" s="148"/>
      <c r="T1886" s="130"/>
    </row>
    <row r="1887" spans="1:20" s="124" customFormat="1" x14ac:dyDescent="0.2">
      <c r="A1887" s="148"/>
      <c r="T1887" s="130"/>
    </row>
    <row r="1888" spans="1:20" s="124" customFormat="1" x14ac:dyDescent="0.2">
      <c r="A1888" s="148"/>
      <c r="T1888" s="130"/>
    </row>
    <row r="1889" spans="1:20" s="124" customFormat="1" x14ac:dyDescent="0.2">
      <c r="A1889" s="148"/>
      <c r="T1889" s="130"/>
    </row>
    <row r="1890" spans="1:20" s="124" customFormat="1" x14ac:dyDescent="0.2">
      <c r="A1890" s="148"/>
      <c r="T1890" s="130"/>
    </row>
    <row r="1891" spans="1:20" s="124" customFormat="1" x14ac:dyDescent="0.2">
      <c r="A1891" s="148"/>
      <c r="T1891" s="130"/>
    </row>
    <row r="1892" spans="1:20" s="124" customFormat="1" x14ac:dyDescent="0.2">
      <c r="A1892" s="148"/>
      <c r="T1892" s="130"/>
    </row>
    <row r="1893" spans="1:20" s="124" customFormat="1" x14ac:dyDescent="0.2">
      <c r="A1893" s="148"/>
      <c r="T1893" s="130"/>
    </row>
    <row r="1894" spans="1:20" s="124" customFormat="1" x14ac:dyDescent="0.2">
      <c r="A1894" s="148"/>
      <c r="T1894" s="130"/>
    </row>
    <row r="1895" spans="1:20" s="124" customFormat="1" x14ac:dyDescent="0.2">
      <c r="A1895" s="148"/>
      <c r="T1895" s="130"/>
    </row>
    <row r="1896" spans="1:20" s="124" customFormat="1" x14ac:dyDescent="0.2">
      <c r="A1896" s="148"/>
      <c r="T1896" s="130"/>
    </row>
    <row r="1897" spans="1:20" s="124" customFormat="1" x14ac:dyDescent="0.2">
      <c r="A1897" s="148"/>
      <c r="T1897" s="130"/>
    </row>
    <row r="1898" spans="1:20" s="124" customFormat="1" x14ac:dyDescent="0.2">
      <c r="A1898" s="148"/>
      <c r="T1898" s="130"/>
    </row>
    <row r="1899" spans="1:20" s="124" customFormat="1" x14ac:dyDescent="0.2">
      <c r="A1899" s="148"/>
      <c r="T1899" s="130"/>
    </row>
    <row r="1900" spans="1:20" s="124" customFormat="1" x14ac:dyDescent="0.2">
      <c r="A1900" s="148"/>
      <c r="T1900" s="130"/>
    </row>
    <row r="1901" spans="1:20" s="124" customFormat="1" x14ac:dyDescent="0.2">
      <c r="A1901" s="148"/>
      <c r="T1901" s="130"/>
    </row>
    <row r="1902" spans="1:20" s="124" customFormat="1" x14ac:dyDescent="0.2">
      <c r="A1902" s="148"/>
      <c r="T1902" s="130"/>
    </row>
    <row r="1903" spans="1:20" s="124" customFormat="1" x14ac:dyDescent="0.2">
      <c r="A1903" s="148"/>
      <c r="T1903" s="130"/>
    </row>
    <row r="1904" spans="1:20" s="124" customFormat="1" x14ac:dyDescent="0.2">
      <c r="A1904" s="148"/>
      <c r="T1904" s="130"/>
    </row>
    <row r="1905" spans="1:20" s="124" customFormat="1" x14ac:dyDescent="0.2">
      <c r="A1905" s="148"/>
      <c r="T1905" s="130"/>
    </row>
    <row r="1906" spans="1:20" s="124" customFormat="1" x14ac:dyDescent="0.2">
      <c r="A1906" s="148"/>
      <c r="T1906" s="130"/>
    </row>
    <row r="1907" spans="1:20" s="124" customFormat="1" x14ac:dyDescent="0.2">
      <c r="A1907" s="148"/>
      <c r="T1907" s="130"/>
    </row>
    <row r="1908" spans="1:20" s="124" customFormat="1" x14ac:dyDescent="0.2">
      <c r="A1908" s="148"/>
      <c r="T1908" s="130"/>
    </row>
    <row r="1909" spans="1:20" s="124" customFormat="1" x14ac:dyDescent="0.2">
      <c r="A1909" s="148"/>
      <c r="T1909" s="130"/>
    </row>
    <row r="1910" spans="1:20" s="124" customFormat="1" x14ac:dyDescent="0.2">
      <c r="A1910" s="148"/>
      <c r="T1910" s="130"/>
    </row>
    <row r="1911" spans="1:20" s="124" customFormat="1" x14ac:dyDescent="0.2">
      <c r="A1911" s="148"/>
      <c r="T1911" s="130"/>
    </row>
    <row r="1912" spans="1:20" s="124" customFormat="1" x14ac:dyDescent="0.2">
      <c r="A1912" s="148"/>
      <c r="T1912" s="130"/>
    </row>
    <row r="1913" spans="1:20" s="124" customFormat="1" x14ac:dyDescent="0.2">
      <c r="A1913" s="148"/>
      <c r="T1913" s="130"/>
    </row>
    <row r="1914" spans="1:20" s="124" customFormat="1" x14ac:dyDescent="0.2">
      <c r="A1914" s="148"/>
      <c r="T1914" s="130"/>
    </row>
    <row r="1915" spans="1:20" s="124" customFormat="1" x14ac:dyDescent="0.2">
      <c r="A1915" s="148"/>
      <c r="T1915" s="130"/>
    </row>
    <row r="1916" spans="1:20" s="124" customFormat="1" x14ac:dyDescent="0.2">
      <c r="A1916" s="148"/>
      <c r="T1916" s="130"/>
    </row>
    <row r="1917" spans="1:20" s="124" customFormat="1" x14ac:dyDescent="0.2">
      <c r="A1917" s="148"/>
      <c r="T1917" s="130"/>
    </row>
    <row r="1918" spans="1:20" s="124" customFormat="1" x14ac:dyDescent="0.2">
      <c r="A1918" s="148"/>
      <c r="T1918" s="130"/>
    </row>
    <row r="1919" spans="1:20" s="124" customFormat="1" x14ac:dyDescent="0.2">
      <c r="A1919" s="148"/>
      <c r="T1919" s="130"/>
    </row>
    <row r="1920" spans="1:20" s="124" customFormat="1" x14ac:dyDescent="0.2">
      <c r="A1920" s="148"/>
      <c r="T1920" s="130"/>
    </row>
    <row r="1921" spans="1:20" s="124" customFormat="1" x14ac:dyDescent="0.2">
      <c r="A1921" s="148"/>
      <c r="T1921" s="130"/>
    </row>
    <row r="1922" spans="1:20" s="124" customFormat="1" x14ac:dyDescent="0.2">
      <c r="A1922" s="148"/>
      <c r="T1922" s="130"/>
    </row>
    <row r="1923" spans="1:20" s="124" customFormat="1" x14ac:dyDescent="0.2">
      <c r="A1923" s="148"/>
      <c r="T1923" s="130"/>
    </row>
    <row r="1924" spans="1:20" s="124" customFormat="1" x14ac:dyDescent="0.2">
      <c r="A1924" s="148"/>
      <c r="T1924" s="130"/>
    </row>
    <row r="1925" spans="1:20" s="124" customFormat="1" x14ac:dyDescent="0.2">
      <c r="A1925" s="148"/>
      <c r="T1925" s="130"/>
    </row>
    <row r="1926" spans="1:20" s="124" customFormat="1" x14ac:dyDescent="0.2">
      <c r="A1926" s="148"/>
      <c r="T1926" s="130"/>
    </row>
    <row r="1927" spans="1:20" s="124" customFormat="1" x14ac:dyDescent="0.2">
      <c r="A1927" s="148"/>
      <c r="T1927" s="130"/>
    </row>
    <row r="1928" spans="1:20" s="124" customFormat="1" x14ac:dyDescent="0.2">
      <c r="A1928" s="148"/>
      <c r="T1928" s="130"/>
    </row>
    <row r="1929" spans="1:20" s="124" customFormat="1" x14ac:dyDescent="0.2">
      <c r="A1929" s="148"/>
      <c r="T1929" s="130"/>
    </row>
    <row r="1930" spans="1:20" s="124" customFormat="1" x14ac:dyDescent="0.2">
      <c r="A1930" s="148"/>
      <c r="T1930" s="130"/>
    </row>
    <row r="1931" spans="1:20" s="124" customFormat="1" x14ac:dyDescent="0.2">
      <c r="A1931" s="148"/>
      <c r="T1931" s="130"/>
    </row>
    <row r="1932" spans="1:20" s="124" customFormat="1" x14ac:dyDescent="0.2">
      <c r="A1932" s="148"/>
      <c r="T1932" s="130"/>
    </row>
    <row r="1933" spans="1:20" s="124" customFormat="1" x14ac:dyDescent="0.2">
      <c r="A1933" s="148"/>
      <c r="T1933" s="130"/>
    </row>
    <row r="1934" spans="1:20" s="124" customFormat="1" x14ac:dyDescent="0.2">
      <c r="A1934" s="148"/>
      <c r="T1934" s="130"/>
    </row>
    <row r="1935" spans="1:20" s="124" customFormat="1" x14ac:dyDescent="0.2">
      <c r="A1935" s="148"/>
      <c r="T1935" s="130"/>
    </row>
    <row r="1936" spans="1:20" s="124" customFormat="1" x14ac:dyDescent="0.2">
      <c r="A1936" s="148"/>
      <c r="T1936" s="130"/>
    </row>
    <row r="1937" spans="1:20" s="124" customFormat="1" x14ac:dyDescent="0.2">
      <c r="A1937" s="148"/>
      <c r="T1937" s="130"/>
    </row>
    <row r="1938" spans="1:20" s="124" customFormat="1" x14ac:dyDescent="0.2">
      <c r="A1938" s="148"/>
      <c r="T1938" s="130"/>
    </row>
    <row r="1939" spans="1:20" s="124" customFormat="1" x14ac:dyDescent="0.2">
      <c r="A1939" s="148"/>
      <c r="T1939" s="130"/>
    </row>
    <row r="1940" spans="1:20" s="124" customFormat="1" x14ac:dyDescent="0.2">
      <c r="A1940" s="148"/>
      <c r="T1940" s="130"/>
    </row>
    <row r="1941" spans="1:20" s="124" customFormat="1" x14ac:dyDescent="0.2">
      <c r="A1941" s="148"/>
      <c r="T1941" s="130"/>
    </row>
    <row r="1942" spans="1:20" s="124" customFormat="1" x14ac:dyDescent="0.2">
      <c r="A1942" s="148"/>
      <c r="T1942" s="130"/>
    </row>
    <row r="1943" spans="1:20" s="124" customFormat="1" x14ac:dyDescent="0.2">
      <c r="A1943" s="148"/>
      <c r="T1943" s="130"/>
    </row>
    <row r="1944" spans="1:20" s="124" customFormat="1" x14ac:dyDescent="0.2">
      <c r="A1944" s="148"/>
      <c r="T1944" s="130"/>
    </row>
    <row r="1945" spans="1:20" s="124" customFormat="1" x14ac:dyDescent="0.2">
      <c r="A1945" s="148"/>
      <c r="T1945" s="130"/>
    </row>
    <row r="1946" spans="1:20" s="124" customFormat="1" x14ac:dyDescent="0.2">
      <c r="A1946" s="148"/>
      <c r="T1946" s="130"/>
    </row>
    <row r="1947" spans="1:20" s="124" customFormat="1" x14ac:dyDescent="0.2">
      <c r="A1947" s="148"/>
      <c r="T1947" s="130"/>
    </row>
    <row r="1948" spans="1:20" s="124" customFormat="1" x14ac:dyDescent="0.2">
      <c r="A1948" s="148"/>
      <c r="T1948" s="130"/>
    </row>
    <row r="1949" spans="1:20" s="124" customFormat="1" x14ac:dyDescent="0.2">
      <c r="A1949" s="148"/>
      <c r="T1949" s="130"/>
    </row>
    <row r="1950" spans="1:20" s="124" customFormat="1" x14ac:dyDescent="0.2">
      <c r="A1950" s="148"/>
      <c r="T1950" s="130"/>
    </row>
    <row r="1951" spans="1:20" s="124" customFormat="1" x14ac:dyDescent="0.2">
      <c r="A1951" s="148"/>
      <c r="T1951" s="130"/>
    </row>
    <row r="1952" spans="1:20" s="124" customFormat="1" x14ac:dyDescent="0.2">
      <c r="A1952" s="148"/>
      <c r="T1952" s="130"/>
    </row>
    <row r="1953" spans="1:20" s="124" customFormat="1" x14ac:dyDescent="0.2">
      <c r="A1953" s="148"/>
      <c r="T1953" s="130"/>
    </row>
    <row r="1954" spans="1:20" s="124" customFormat="1" x14ac:dyDescent="0.2">
      <c r="A1954" s="148"/>
      <c r="T1954" s="130"/>
    </row>
    <row r="1955" spans="1:20" s="124" customFormat="1" x14ac:dyDescent="0.2">
      <c r="A1955" s="148"/>
      <c r="T1955" s="130"/>
    </row>
    <row r="1956" spans="1:20" s="124" customFormat="1" x14ac:dyDescent="0.2">
      <c r="A1956" s="148"/>
      <c r="T1956" s="130"/>
    </row>
    <row r="1957" spans="1:20" s="124" customFormat="1" x14ac:dyDescent="0.2">
      <c r="A1957" s="148"/>
      <c r="T1957" s="130"/>
    </row>
    <row r="1958" spans="1:20" s="124" customFormat="1" x14ac:dyDescent="0.2">
      <c r="A1958" s="148"/>
      <c r="T1958" s="130"/>
    </row>
    <row r="1959" spans="1:20" s="124" customFormat="1" x14ac:dyDescent="0.2">
      <c r="A1959" s="148"/>
      <c r="T1959" s="130"/>
    </row>
    <row r="1960" spans="1:20" s="124" customFormat="1" x14ac:dyDescent="0.2">
      <c r="A1960" s="148"/>
      <c r="T1960" s="130"/>
    </row>
    <row r="1961" spans="1:20" s="124" customFormat="1" x14ac:dyDescent="0.2">
      <c r="A1961" s="148"/>
      <c r="T1961" s="130"/>
    </row>
    <row r="1962" spans="1:20" s="124" customFormat="1" x14ac:dyDescent="0.2">
      <c r="A1962" s="148"/>
      <c r="T1962" s="130"/>
    </row>
    <row r="1963" spans="1:20" s="124" customFormat="1" x14ac:dyDescent="0.2">
      <c r="A1963" s="148"/>
      <c r="T1963" s="130"/>
    </row>
    <row r="1964" spans="1:20" s="124" customFormat="1" x14ac:dyDescent="0.2">
      <c r="A1964" s="148"/>
      <c r="T1964" s="130"/>
    </row>
    <row r="1965" spans="1:20" s="124" customFormat="1" x14ac:dyDescent="0.2">
      <c r="A1965" s="148"/>
      <c r="T1965" s="130"/>
    </row>
    <row r="1966" spans="1:20" s="124" customFormat="1" x14ac:dyDescent="0.2">
      <c r="A1966" s="148"/>
      <c r="T1966" s="130"/>
    </row>
    <row r="1967" spans="1:20" s="124" customFormat="1" x14ac:dyDescent="0.2">
      <c r="A1967" s="148"/>
      <c r="T1967" s="130"/>
    </row>
    <row r="1968" spans="1:20" s="124" customFormat="1" x14ac:dyDescent="0.2">
      <c r="A1968" s="148"/>
      <c r="T1968" s="130"/>
    </row>
    <row r="1969" spans="1:20" s="124" customFormat="1" x14ac:dyDescent="0.2">
      <c r="A1969" s="148"/>
      <c r="T1969" s="130"/>
    </row>
    <row r="1970" spans="1:20" s="124" customFormat="1" x14ac:dyDescent="0.2">
      <c r="A1970" s="148"/>
      <c r="T1970" s="130"/>
    </row>
    <row r="1971" spans="1:20" s="124" customFormat="1" x14ac:dyDescent="0.2">
      <c r="A1971" s="148"/>
      <c r="T1971" s="130"/>
    </row>
    <row r="1972" spans="1:20" s="124" customFormat="1" x14ac:dyDescent="0.2">
      <c r="A1972" s="148"/>
      <c r="T1972" s="130"/>
    </row>
    <row r="1973" spans="1:20" s="124" customFormat="1" x14ac:dyDescent="0.2">
      <c r="A1973" s="148"/>
      <c r="T1973" s="130"/>
    </row>
    <row r="1974" spans="1:20" s="124" customFormat="1" x14ac:dyDescent="0.2">
      <c r="A1974" s="148"/>
      <c r="T1974" s="130"/>
    </row>
    <row r="1975" spans="1:20" s="124" customFormat="1" x14ac:dyDescent="0.2">
      <c r="A1975" s="148"/>
      <c r="T1975" s="130"/>
    </row>
    <row r="1976" spans="1:20" s="124" customFormat="1" x14ac:dyDescent="0.2">
      <c r="A1976" s="148"/>
      <c r="T1976" s="130"/>
    </row>
    <row r="1977" spans="1:20" s="124" customFormat="1" x14ac:dyDescent="0.2">
      <c r="A1977" s="148"/>
      <c r="T1977" s="130"/>
    </row>
    <row r="1978" spans="1:20" s="124" customFormat="1" x14ac:dyDescent="0.2">
      <c r="A1978" s="148"/>
      <c r="T1978" s="130"/>
    </row>
    <row r="1979" spans="1:20" s="124" customFormat="1" x14ac:dyDescent="0.2">
      <c r="A1979" s="148"/>
      <c r="T1979" s="130"/>
    </row>
    <row r="1980" spans="1:20" s="124" customFormat="1" x14ac:dyDescent="0.2">
      <c r="A1980" s="148"/>
      <c r="T1980" s="130"/>
    </row>
    <row r="1981" spans="1:20" s="124" customFormat="1" x14ac:dyDescent="0.2">
      <c r="A1981" s="148"/>
      <c r="T1981" s="130"/>
    </row>
    <row r="1982" spans="1:20" s="124" customFormat="1" x14ac:dyDescent="0.2">
      <c r="A1982" s="148"/>
      <c r="T1982" s="130"/>
    </row>
    <row r="1983" spans="1:20" s="124" customFormat="1" x14ac:dyDescent="0.2">
      <c r="A1983" s="148"/>
      <c r="T1983" s="130"/>
    </row>
    <row r="1984" spans="1:20" s="124" customFormat="1" x14ac:dyDescent="0.2">
      <c r="A1984" s="148"/>
      <c r="T1984" s="130"/>
    </row>
    <row r="1985" spans="1:20" s="124" customFormat="1" x14ac:dyDescent="0.2">
      <c r="A1985" s="148"/>
      <c r="T1985" s="130"/>
    </row>
    <row r="1986" spans="1:20" s="124" customFormat="1" x14ac:dyDescent="0.2">
      <c r="A1986" s="148"/>
      <c r="T1986" s="130"/>
    </row>
    <row r="1987" spans="1:20" s="124" customFormat="1" x14ac:dyDescent="0.2">
      <c r="A1987" s="148"/>
      <c r="T1987" s="130"/>
    </row>
    <row r="1988" spans="1:20" s="124" customFormat="1" x14ac:dyDescent="0.2">
      <c r="A1988" s="148"/>
      <c r="T1988" s="130"/>
    </row>
    <row r="1989" spans="1:20" s="124" customFormat="1" x14ac:dyDescent="0.2">
      <c r="A1989" s="148"/>
      <c r="T1989" s="130"/>
    </row>
    <row r="1990" spans="1:20" s="124" customFormat="1" x14ac:dyDescent="0.2">
      <c r="A1990" s="148"/>
      <c r="T1990" s="130"/>
    </row>
    <row r="1991" spans="1:20" s="124" customFormat="1" x14ac:dyDescent="0.2">
      <c r="A1991" s="148"/>
      <c r="T1991" s="130"/>
    </row>
    <row r="1992" spans="1:20" s="124" customFormat="1" x14ac:dyDescent="0.2">
      <c r="A1992" s="148"/>
      <c r="T1992" s="130"/>
    </row>
    <row r="1993" spans="1:20" s="124" customFormat="1" x14ac:dyDescent="0.2">
      <c r="A1993" s="148"/>
      <c r="T1993" s="130"/>
    </row>
    <row r="1994" spans="1:20" s="124" customFormat="1" x14ac:dyDescent="0.2">
      <c r="A1994" s="148"/>
      <c r="T1994" s="130"/>
    </row>
    <row r="1995" spans="1:20" s="124" customFormat="1" x14ac:dyDescent="0.2">
      <c r="A1995" s="148"/>
      <c r="T1995" s="130"/>
    </row>
    <row r="1996" spans="1:20" s="124" customFormat="1" x14ac:dyDescent="0.2">
      <c r="A1996" s="148"/>
      <c r="T1996" s="130"/>
    </row>
    <row r="1997" spans="1:20" s="124" customFormat="1" x14ac:dyDescent="0.2">
      <c r="A1997" s="148"/>
      <c r="T1997" s="130"/>
    </row>
    <row r="1998" spans="1:20" s="124" customFormat="1" x14ac:dyDescent="0.2">
      <c r="A1998" s="148"/>
      <c r="T1998" s="130"/>
    </row>
    <row r="1999" spans="1:20" s="124" customFormat="1" x14ac:dyDescent="0.2">
      <c r="A1999" s="148"/>
      <c r="T1999" s="130"/>
    </row>
    <row r="2000" spans="1:20" s="124" customFormat="1" x14ac:dyDescent="0.2">
      <c r="A2000" s="148"/>
      <c r="T2000" s="130"/>
    </row>
    <row r="2001" spans="1:20" s="124" customFormat="1" x14ac:dyDescent="0.2">
      <c r="A2001" s="148"/>
      <c r="T2001" s="130"/>
    </row>
    <row r="2002" spans="1:20" s="124" customFormat="1" x14ac:dyDescent="0.2">
      <c r="A2002" s="148"/>
      <c r="T2002" s="130"/>
    </row>
    <row r="2003" spans="1:20" s="124" customFormat="1" x14ac:dyDescent="0.2">
      <c r="A2003" s="148"/>
      <c r="T2003" s="130"/>
    </row>
    <row r="2004" spans="1:20" s="124" customFormat="1" x14ac:dyDescent="0.2">
      <c r="A2004" s="148"/>
      <c r="T2004" s="130"/>
    </row>
    <row r="2005" spans="1:20" s="124" customFormat="1" x14ac:dyDescent="0.2">
      <c r="A2005" s="148"/>
      <c r="T2005" s="130"/>
    </row>
    <row r="2006" spans="1:20" s="124" customFormat="1" x14ac:dyDescent="0.2">
      <c r="A2006" s="148"/>
      <c r="T2006" s="130"/>
    </row>
    <row r="2007" spans="1:20" s="124" customFormat="1" x14ac:dyDescent="0.2">
      <c r="A2007" s="148"/>
      <c r="T2007" s="130"/>
    </row>
    <row r="2008" spans="1:20" s="124" customFormat="1" x14ac:dyDescent="0.2">
      <c r="A2008" s="148"/>
      <c r="T2008" s="130"/>
    </row>
    <row r="2009" spans="1:20" s="124" customFormat="1" x14ac:dyDescent="0.2">
      <c r="A2009" s="148"/>
      <c r="T2009" s="130"/>
    </row>
    <row r="2010" spans="1:20" s="124" customFormat="1" x14ac:dyDescent="0.2">
      <c r="A2010" s="148"/>
      <c r="T2010" s="130"/>
    </row>
    <row r="2011" spans="1:20" s="124" customFormat="1" x14ac:dyDescent="0.2">
      <c r="A2011" s="148"/>
      <c r="T2011" s="130"/>
    </row>
    <row r="2012" spans="1:20" s="124" customFormat="1" x14ac:dyDescent="0.2">
      <c r="A2012" s="148"/>
      <c r="T2012" s="130"/>
    </row>
    <row r="2013" spans="1:20" s="124" customFormat="1" x14ac:dyDescent="0.2">
      <c r="A2013" s="148"/>
      <c r="T2013" s="130"/>
    </row>
    <row r="2014" spans="1:20" s="124" customFormat="1" x14ac:dyDescent="0.2">
      <c r="A2014" s="148"/>
      <c r="T2014" s="130"/>
    </row>
    <row r="2015" spans="1:20" s="124" customFormat="1" x14ac:dyDescent="0.2">
      <c r="A2015" s="148"/>
      <c r="T2015" s="130"/>
    </row>
    <row r="2016" spans="1:20" s="124" customFormat="1" x14ac:dyDescent="0.2">
      <c r="A2016" s="148"/>
      <c r="T2016" s="130"/>
    </row>
    <row r="2017" spans="1:20" s="124" customFormat="1" x14ac:dyDescent="0.2">
      <c r="A2017" s="148"/>
      <c r="T2017" s="130"/>
    </row>
    <row r="2018" spans="1:20" s="124" customFormat="1" x14ac:dyDescent="0.2">
      <c r="A2018" s="148"/>
      <c r="T2018" s="130"/>
    </row>
    <row r="2019" spans="1:20" s="124" customFormat="1" x14ac:dyDescent="0.2">
      <c r="A2019" s="148"/>
      <c r="T2019" s="130"/>
    </row>
    <row r="2020" spans="1:20" s="124" customFormat="1" x14ac:dyDescent="0.2">
      <c r="A2020" s="148"/>
      <c r="T2020" s="130"/>
    </row>
    <row r="2021" spans="1:20" s="124" customFormat="1" x14ac:dyDescent="0.2">
      <c r="A2021" s="148"/>
      <c r="T2021" s="130"/>
    </row>
    <row r="2022" spans="1:20" s="124" customFormat="1" x14ac:dyDescent="0.2">
      <c r="A2022" s="148"/>
      <c r="T2022" s="130"/>
    </row>
    <row r="2023" spans="1:20" s="124" customFormat="1" x14ac:dyDescent="0.2">
      <c r="A2023" s="148"/>
      <c r="T2023" s="130"/>
    </row>
    <row r="2024" spans="1:20" s="124" customFormat="1" x14ac:dyDescent="0.2">
      <c r="A2024" s="148"/>
      <c r="T2024" s="130"/>
    </row>
    <row r="2025" spans="1:20" s="124" customFormat="1" x14ac:dyDescent="0.2">
      <c r="A2025" s="148"/>
      <c r="T2025" s="130"/>
    </row>
    <row r="2026" spans="1:20" s="124" customFormat="1" x14ac:dyDescent="0.2">
      <c r="A2026" s="148"/>
      <c r="T2026" s="130"/>
    </row>
    <row r="2027" spans="1:20" s="124" customFormat="1" x14ac:dyDescent="0.2">
      <c r="A2027" s="148"/>
      <c r="T2027" s="130"/>
    </row>
    <row r="2028" spans="1:20" s="124" customFormat="1" x14ac:dyDescent="0.2">
      <c r="A2028" s="148"/>
      <c r="T2028" s="130"/>
    </row>
    <row r="2029" spans="1:20" s="124" customFormat="1" x14ac:dyDescent="0.2">
      <c r="A2029" s="148"/>
      <c r="T2029" s="130"/>
    </row>
    <row r="2030" spans="1:20" s="124" customFormat="1" x14ac:dyDescent="0.2">
      <c r="A2030" s="148"/>
      <c r="T2030" s="130"/>
    </row>
    <row r="2031" spans="1:20" s="124" customFormat="1" x14ac:dyDescent="0.2">
      <c r="A2031" s="148"/>
      <c r="T2031" s="130"/>
    </row>
    <row r="2032" spans="1:20" s="124" customFormat="1" x14ac:dyDescent="0.2">
      <c r="A2032" s="148"/>
      <c r="T2032" s="130"/>
    </row>
    <row r="2033" spans="1:20" s="124" customFormat="1" x14ac:dyDescent="0.2">
      <c r="A2033" s="148"/>
      <c r="T2033" s="130"/>
    </row>
    <row r="2034" spans="1:20" s="124" customFormat="1" x14ac:dyDescent="0.2">
      <c r="A2034" s="148"/>
      <c r="T2034" s="130"/>
    </row>
    <row r="2035" spans="1:20" s="124" customFormat="1" x14ac:dyDescent="0.2">
      <c r="A2035" s="148"/>
      <c r="T2035" s="130"/>
    </row>
    <row r="2036" spans="1:20" s="124" customFormat="1" x14ac:dyDescent="0.2">
      <c r="A2036" s="148"/>
      <c r="T2036" s="130"/>
    </row>
    <row r="2037" spans="1:20" s="124" customFormat="1" x14ac:dyDescent="0.2">
      <c r="A2037" s="148"/>
      <c r="T2037" s="130"/>
    </row>
    <row r="2038" spans="1:20" s="124" customFormat="1" x14ac:dyDescent="0.2">
      <c r="A2038" s="148"/>
      <c r="T2038" s="130"/>
    </row>
    <row r="2039" spans="1:20" s="124" customFormat="1" x14ac:dyDescent="0.2">
      <c r="A2039" s="148"/>
      <c r="T2039" s="130"/>
    </row>
    <row r="2040" spans="1:20" s="124" customFormat="1" x14ac:dyDescent="0.2">
      <c r="A2040" s="148"/>
      <c r="T2040" s="130"/>
    </row>
    <row r="2041" spans="1:20" s="124" customFormat="1" x14ac:dyDescent="0.2">
      <c r="A2041" s="148"/>
      <c r="T2041" s="130"/>
    </row>
    <row r="2042" spans="1:20" s="124" customFormat="1" x14ac:dyDescent="0.2">
      <c r="A2042" s="148"/>
      <c r="T2042" s="130"/>
    </row>
    <row r="2043" spans="1:20" s="124" customFormat="1" x14ac:dyDescent="0.2">
      <c r="A2043" s="148"/>
      <c r="T2043" s="130"/>
    </row>
    <row r="2044" spans="1:20" s="124" customFormat="1" x14ac:dyDescent="0.2">
      <c r="A2044" s="148"/>
      <c r="T2044" s="130"/>
    </row>
    <row r="2045" spans="1:20" s="124" customFormat="1" x14ac:dyDescent="0.2">
      <c r="A2045" s="148"/>
      <c r="T2045" s="130"/>
    </row>
    <row r="2046" spans="1:20" s="124" customFormat="1" x14ac:dyDescent="0.2">
      <c r="A2046" s="148"/>
      <c r="T2046" s="130"/>
    </row>
    <row r="2047" spans="1:20" s="124" customFormat="1" x14ac:dyDescent="0.2">
      <c r="A2047" s="148"/>
      <c r="T2047" s="130"/>
    </row>
    <row r="2048" spans="1:20" s="124" customFormat="1" x14ac:dyDescent="0.2">
      <c r="A2048" s="148"/>
      <c r="T2048" s="130"/>
    </row>
    <row r="2049" spans="1:20" s="124" customFormat="1" x14ac:dyDescent="0.2">
      <c r="A2049" s="148"/>
      <c r="T2049" s="130"/>
    </row>
    <row r="2050" spans="1:20" s="124" customFormat="1" x14ac:dyDescent="0.2">
      <c r="A2050" s="148"/>
      <c r="T2050" s="130"/>
    </row>
    <row r="2051" spans="1:20" s="124" customFormat="1" x14ac:dyDescent="0.2">
      <c r="A2051" s="148"/>
      <c r="T2051" s="130"/>
    </row>
    <row r="2052" spans="1:20" s="124" customFormat="1" x14ac:dyDescent="0.2">
      <c r="A2052" s="148"/>
      <c r="T2052" s="130"/>
    </row>
    <row r="2053" spans="1:20" s="124" customFormat="1" x14ac:dyDescent="0.2">
      <c r="A2053" s="148"/>
      <c r="T2053" s="130"/>
    </row>
    <row r="2054" spans="1:20" s="124" customFormat="1" x14ac:dyDescent="0.2">
      <c r="A2054" s="148"/>
      <c r="T2054" s="130"/>
    </row>
    <row r="2055" spans="1:20" s="124" customFormat="1" x14ac:dyDescent="0.2">
      <c r="A2055" s="148"/>
      <c r="T2055" s="130"/>
    </row>
    <row r="2056" spans="1:20" s="124" customFormat="1" x14ac:dyDescent="0.2">
      <c r="A2056" s="148"/>
      <c r="T2056" s="130"/>
    </row>
    <row r="2057" spans="1:20" s="124" customFormat="1" x14ac:dyDescent="0.2">
      <c r="A2057" s="148"/>
      <c r="T2057" s="130"/>
    </row>
    <row r="2058" spans="1:20" s="124" customFormat="1" x14ac:dyDescent="0.2">
      <c r="A2058" s="148"/>
      <c r="T2058" s="130"/>
    </row>
    <row r="2059" spans="1:20" s="124" customFormat="1" x14ac:dyDescent="0.2">
      <c r="A2059" s="148"/>
      <c r="T2059" s="130"/>
    </row>
    <row r="2060" spans="1:20" s="124" customFormat="1" x14ac:dyDescent="0.2">
      <c r="A2060" s="148"/>
      <c r="T2060" s="130"/>
    </row>
    <row r="2061" spans="1:20" s="124" customFormat="1" x14ac:dyDescent="0.2">
      <c r="A2061" s="148"/>
      <c r="T2061" s="130"/>
    </row>
    <row r="2062" spans="1:20" s="124" customFormat="1" x14ac:dyDescent="0.2">
      <c r="A2062" s="148"/>
      <c r="T2062" s="130"/>
    </row>
    <row r="2063" spans="1:20" s="124" customFormat="1" x14ac:dyDescent="0.2">
      <c r="A2063" s="148"/>
      <c r="T2063" s="130"/>
    </row>
    <row r="2064" spans="1:20" s="124" customFormat="1" x14ac:dyDescent="0.2">
      <c r="A2064" s="148"/>
      <c r="T2064" s="130"/>
    </row>
    <row r="2065" spans="1:20" s="124" customFormat="1" x14ac:dyDescent="0.2">
      <c r="A2065" s="148"/>
      <c r="T2065" s="130"/>
    </row>
    <row r="2066" spans="1:20" s="124" customFormat="1" x14ac:dyDescent="0.2">
      <c r="A2066" s="148"/>
      <c r="T2066" s="130"/>
    </row>
    <row r="2067" spans="1:20" s="124" customFormat="1" x14ac:dyDescent="0.2">
      <c r="A2067" s="148"/>
      <c r="T2067" s="130"/>
    </row>
    <row r="2068" spans="1:20" s="124" customFormat="1" x14ac:dyDescent="0.2">
      <c r="A2068" s="148"/>
      <c r="T2068" s="130"/>
    </row>
    <row r="2069" spans="1:20" s="124" customFormat="1" x14ac:dyDescent="0.2">
      <c r="A2069" s="148"/>
      <c r="T2069" s="130"/>
    </row>
    <row r="2070" spans="1:20" s="124" customFormat="1" x14ac:dyDescent="0.2">
      <c r="A2070" s="148"/>
      <c r="T2070" s="130"/>
    </row>
    <row r="2071" spans="1:20" s="124" customFormat="1" x14ac:dyDescent="0.2">
      <c r="A2071" s="148"/>
      <c r="T2071" s="130"/>
    </row>
    <row r="2072" spans="1:20" s="124" customFormat="1" x14ac:dyDescent="0.2">
      <c r="A2072" s="148"/>
      <c r="T2072" s="130"/>
    </row>
    <row r="2073" spans="1:20" s="124" customFormat="1" x14ac:dyDescent="0.2">
      <c r="A2073" s="148"/>
      <c r="T2073" s="130"/>
    </row>
    <row r="2074" spans="1:20" s="124" customFormat="1" x14ac:dyDescent="0.2">
      <c r="A2074" s="148"/>
      <c r="T2074" s="130"/>
    </row>
    <row r="2075" spans="1:20" s="124" customFormat="1" x14ac:dyDescent="0.2">
      <c r="A2075" s="148"/>
      <c r="T2075" s="130"/>
    </row>
    <row r="2076" spans="1:20" s="124" customFormat="1" x14ac:dyDescent="0.2">
      <c r="A2076" s="148"/>
      <c r="T2076" s="130"/>
    </row>
    <row r="2077" spans="1:20" s="124" customFormat="1" x14ac:dyDescent="0.2">
      <c r="A2077" s="148"/>
      <c r="T2077" s="130"/>
    </row>
    <row r="2078" spans="1:20" s="124" customFormat="1" x14ac:dyDescent="0.2">
      <c r="A2078" s="148"/>
      <c r="T2078" s="130"/>
    </row>
    <row r="2079" spans="1:20" s="124" customFormat="1" x14ac:dyDescent="0.2">
      <c r="A2079" s="148"/>
      <c r="T2079" s="130"/>
    </row>
    <row r="2080" spans="1:20" s="124" customFormat="1" x14ac:dyDescent="0.2">
      <c r="A2080" s="148"/>
      <c r="T2080" s="130"/>
    </row>
    <row r="2081" spans="1:20" s="124" customFormat="1" x14ac:dyDescent="0.2">
      <c r="A2081" s="148"/>
      <c r="T2081" s="130"/>
    </row>
    <row r="2082" spans="1:20" s="124" customFormat="1" x14ac:dyDescent="0.2">
      <c r="A2082" s="148"/>
      <c r="T2082" s="130"/>
    </row>
    <row r="2083" spans="1:20" s="124" customFormat="1" x14ac:dyDescent="0.2">
      <c r="A2083" s="148"/>
      <c r="T2083" s="130"/>
    </row>
    <row r="2084" spans="1:20" s="124" customFormat="1" x14ac:dyDescent="0.2">
      <c r="A2084" s="148"/>
      <c r="T2084" s="130"/>
    </row>
    <row r="2085" spans="1:20" s="124" customFormat="1" x14ac:dyDescent="0.2">
      <c r="A2085" s="148"/>
      <c r="T2085" s="130"/>
    </row>
    <row r="2086" spans="1:20" s="124" customFormat="1" x14ac:dyDescent="0.2">
      <c r="A2086" s="148"/>
      <c r="T2086" s="130"/>
    </row>
    <row r="2087" spans="1:20" s="124" customFormat="1" x14ac:dyDescent="0.2">
      <c r="A2087" s="148"/>
      <c r="T2087" s="130"/>
    </row>
    <row r="2088" spans="1:20" s="124" customFormat="1" x14ac:dyDescent="0.2">
      <c r="A2088" s="148"/>
      <c r="T2088" s="130"/>
    </row>
    <row r="2089" spans="1:20" s="124" customFormat="1" x14ac:dyDescent="0.2">
      <c r="A2089" s="148"/>
      <c r="T2089" s="130"/>
    </row>
    <row r="2090" spans="1:20" s="124" customFormat="1" x14ac:dyDescent="0.2">
      <c r="A2090" s="148"/>
      <c r="T2090" s="130"/>
    </row>
    <row r="2091" spans="1:20" s="124" customFormat="1" x14ac:dyDescent="0.2">
      <c r="A2091" s="148"/>
      <c r="T2091" s="130"/>
    </row>
    <row r="2092" spans="1:20" s="124" customFormat="1" x14ac:dyDescent="0.2">
      <c r="A2092" s="148"/>
      <c r="T2092" s="130"/>
    </row>
    <row r="2093" spans="1:20" s="124" customFormat="1" x14ac:dyDescent="0.2">
      <c r="A2093" s="148"/>
      <c r="T2093" s="130"/>
    </row>
    <row r="2094" spans="1:20" s="124" customFormat="1" x14ac:dyDescent="0.2">
      <c r="A2094" s="148"/>
      <c r="T2094" s="130"/>
    </row>
    <row r="2095" spans="1:20" s="124" customFormat="1" x14ac:dyDescent="0.2">
      <c r="A2095" s="148"/>
      <c r="T2095" s="130"/>
    </row>
    <row r="2096" spans="1:20" s="124" customFormat="1" x14ac:dyDescent="0.2">
      <c r="A2096" s="148"/>
      <c r="T2096" s="130"/>
    </row>
    <row r="2097" spans="1:20" s="124" customFormat="1" x14ac:dyDescent="0.2">
      <c r="A2097" s="148"/>
      <c r="T2097" s="130"/>
    </row>
    <row r="2098" spans="1:20" s="124" customFormat="1" x14ac:dyDescent="0.2">
      <c r="A2098" s="148"/>
      <c r="T2098" s="130"/>
    </row>
    <row r="2099" spans="1:20" s="124" customFormat="1" x14ac:dyDescent="0.2">
      <c r="A2099" s="148"/>
      <c r="T2099" s="130"/>
    </row>
    <row r="2100" spans="1:20" s="124" customFormat="1" x14ac:dyDescent="0.2">
      <c r="A2100" s="148"/>
      <c r="T2100" s="130"/>
    </row>
    <row r="2101" spans="1:20" s="124" customFormat="1" x14ac:dyDescent="0.2">
      <c r="A2101" s="148"/>
      <c r="T2101" s="130"/>
    </row>
    <row r="2102" spans="1:20" s="124" customFormat="1" x14ac:dyDescent="0.2">
      <c r="A2102" s="148"/>
      <c r="T2102" s="130"/>
    </row>
    <row r="2103" spans="1:20" s="124" customFormat="1" x14ac:dyDescent="0.2">
      <c r="A2103" s="148"/>
      <c r="T2103" s="130"/>
    </row>
    <row r="2104" spans="1:20" s="124" customFormat="1" x14ac:dyDescent="0.2">
      <c r="A2104" s="148"/>
      <c r="T2104" s="130"/>
    </row>
    <row r="2105" spans="1:20" s="124" customFormat="1" x14ac:dyDescent="0.2">
      <c r="A2105" s="148"/>
      <c r="T2105" s="130"/>
    </row>
    <row r="2106" spans="1:20" s="124" customFormat="1" x14ac:dyDescent="0.2">
      <c r="A2106" s="148"/>
      <c r="T2106" s="130"/>
    </row>
    <row r="2107" spans="1:20" s="124" customFormat="1" x14ac:dyDescent="0.2">
      <c r="A2107" s="148"/>
      <c r="T2107" s="130"/>
    </row>
    <row r="2108" spans="1:20" s="124" customFormat="1" x14ac:dyDescent="0.2">
      <c r="A2108" s="148"/>
      <c r="T2108" s="130"/>
    </row>
    <row r="2109" spans="1:20" s="124" customFormat="1" x14ac:dyDescent="0.2">
      <c r="A2109" s="148"/>
      <c r="T2109" s="130"/>
    </row>
    <row r="2110" spans="1:20" s="124" customFormat="1" x14ac:dyDescent="0.2">
      <c r="A2110" s="148"/>
      <c r="T2110" s="130"/>
    </row>
    <row r="2111" spans="1:20" s="124" customFormat="1" x14ac:dyDescent="0.2">
      <c r="A2111" s="148"/>
      <c r="T2111" s="130"/>
    </row>
    <row r="2112" spans="1:20" s="124" customFormat="1" x14ac:dyDescent="0.2">
      <c r="A2112" s="148"/>
      <c r="T2112" s="130"/>
    </row>
    <row r="2113" spans="1:20" s="124" customFormat="1" x14ac:dyDescent="0.2">
      <c r="A2113" s="148"/>
      <c r="T2113" s="130"/>
    </row>
    <row r="2114" spans="1:20" s="124" customFormat="1" x14ac:dyDescent="0.2">
      <c r="A2114" s="148"/>
      <c r="T2114" s="130"/>
    </row>
    <row r="2115" spans="1:20" s="124" customFormat="1" x14ac:dyDescent="0.2">
      <c r="A2115" s="148"/>
      <c r="T2115" s="130"/>
    </row>
    <row r="2116" spans="1:20" s="124" customFormat="1" x14ac:dyDescent="0.2">
      <c r="A2116" s="148"/>
      <c r="T2116" s="130"/>
    </row>
    <row r="2117" spans="1:20" s="124" customFormat="1" x14ac:dyDescent="0.2">
      <c r="A2117" s="148"/>
      <c r="T2117" s="130"/>
    </row>
    <row r="2118" spans="1:20" s="124" customFormat="1" x14ac:dyDescent="0.2">
      <c r="A2118" s="148"/>
      <c r="T2118" s="130"/>
    </row>
    <row r="2119" spans="1:20" s="124" customFormat="1" x14ac:dyDescent="0.2">
      <c r="A2119" s="148"/>
      <c r="T2119" s="130"/>
    </row>
    <row r="2120" spans="1:20" s="124" customFormat="1" x14ac:dyDescent="0.2">
      <c r="A2120" s="148"/>
      <c r="T2120" s="130"/>
    </row>
    <row r="2121" spans="1:20" s="124" customFormat="1" x14ac:dyDescent="0.2">
      <c r="A2121" s="148"/>
      <c r="T2121" s="130"/>
    </row>
    <row r="2122" spans="1:20" s="124" customFormat="1" x14ac:dyDescent="0.2">
      <c r="A2122" s="148"/>
      <c r="T2122" s="130"/>
    </row>
    <row r="2123" spans="1:20" s="124" customFormat="1" x14ac:dyDescent="0.2">
      <c r="A2123" s="148"/>
      <c r="T2123" s="130"/>
    </row>
    <row r="2124" spans="1:20" s="124" customFormat="1" x14ac:dyDescent="0.2">
      <c r="A2124" s="148"/>
      <c r="T2124" s="130"/>
    </row>
    <row r="2125" spans="1:20" s="124" customFormat="1" x14ac:dyDescent="0.2">
      <c r="A2125" s="148"/>
      <c r="T2125" s="130"/>
    </row>
    <row r="2126" spans="1:20" s="124" customFormat="1" x14ac:dyDescent="0.2">
      <c r="A2126" s="148"/>
      <c r="T2126" s="130"/>
    </row>
    <row r="2127" spans="1:20" s="124" customFormat="1" x14ac:dyDescent="0.2">
      <c r="A2127" s="148"/>
      <c r="T2127" s="130"/>
    </row>
    <row r="2128" spans="1:20" s="124" customFormat="1" x14ac:dyDescent="0.2">
      <c r="A2128" s="148"/>
      <c r="T2128" s="130"/>
    </row>
    <row r="2129" spans="1:20" s="124" customFormat="1" x14ac:dyDescent="0.2">
      <c r="A2129" s="148"/>
      <c r="T2129" s="130"/>
    </row>
    <row r="2130" spans="1:20" s="124" customFormat="1" x14ac:dyDescent="0.2">
      <c r="A2130" s="148"/>
      <c r="T2130" s="130"/>
    </row>
    <row r="2131" spans="1:20" s="124" customFormat="1" x14ac:dyDescent="0.2">
      <c r="A2131" s="148"/>
      <c r="T2131" s="130"/>
    </row>
    <row r="2132" spans="1:20" s="124" customFormat="1" x14ac:dyDescent="0.2">
      <c r="A2132" s="148"/>
      <c r="T2132" s="130"/>
    </row>
    <row r="2133" spans="1:20" s="124" customFormat="1" x14ac:dyDescent="0.2">
      <c r="A2133" s="148"/>
      <c r="T2133" s="130"/>
    </row>
    <row r="2134" spans="1:20" s="124" customFormat="1" x14ac:dyDescent="0.2">
      <c r="A2134" s="148"/>
      <c r="T2134" s="130"/>
    </row>
    <row r="2135" spans="1:20" s="124" customFormat="1" x14ac:dyDescent="0.2">
      <c r="A2135" s="148"/>
      <c r="T2135" s="130"/>
    </row>
    <row r="2136" spans="1:20" s="124" customFormat="1" x14ac:dyDescent="0.2">
      <c r="A2136" s="148"/>
      <c r="T2136" s="130"/>
    </row>
    <row r="2137" spans="1:20" s="124" customFormat="1" x14ac:dyDescent="0.2">
      <c r="A2137" s="148"/>
      <c r="T2137" s="130"/>
    </row>
    <row r="2138" spans="1:20" s="124" customFormat="1" x14ac:dyDescent="0.2">
      <c r="A2138" s="148"/>
      <c r="T2138" s="130"/>
    </row>
    <row r="2139" spans="1:20" s="124" customFormat="1" x14ac:dyDescent="0.2">
      <c r="A2139" s="148"/>
      <c r="T2139" s="130"/>
    </row>
    <row r="2140" spans="1:20" s="124" customFormat="1" x14ac:dyDescent="0.2">
      <c r="A2140" s="148"/>
      <c r="T2140" s="130"/>
    </row>
    <row r="2141" spans="1:20" s="124" customFormat="1" x14ac:dyDescent="0.2">
      <c r="A2141" s="148"/>
      <c r="T2141" s="130"/>
    </row>
    <row r="2142" spans="1:20" s="124" customFormat="1" x14ac:dyDescent="0.2">
      <c r="A2142" s="148"/>
      <c r="T2142" s="130"/>
    </row>
    <row r="2143" spans="1:20" s="124" customFormat="1" x14ac:dyDescent="0.2">
      <c r="A2143" s="148"/>
      <c r="T2143" s="130"/>
    </row>
    <row r="2144" spans="1:20" s="124" customFormat="1" x14ac:dyDescent="0.2">
      <c r="A2144" s="148"/>
      <c r="T2144" s="130"/>
    </row>
    <row r="2145" spans="1:20" s="124" customFormat="1" x14ac:dyDescent="0.2">
      <c r="A2145" s="148"/>
      <c r="T2145" s="130"/>
    </row>
    <row r="2146" spans="1:20" s="124" customFormat="1" x14ac:dyDescent="0.2">
      <c r="A2146" s="148"/>
      <c r="T2146" s="130"/>
    </row>
    <row r="2147" spans="1:20" s="124" customFormat="1" x14ac:dyDescent="0.2">
      <c r="A2147" s="148"/>
      <c r="T2147" s="130"/>
    </row>
    <row r="2148" spans="1:20" s="124" customFormat="1" x14ac:dyDescent="0.2">
      <c r="A2148" s="148"/>
      <c r="T2148" s="130"/>
    </row>
    <row r="2149" spans="1:20" s="124" customFormat="1" x14ac:dyDescent="0.2">
      <c r="A2149" s="148"/>
      <c r="T2149" s="130"/>
    </row>
    <row r="2150" spans="1:20" s="124" customFormat="1" x14ac:dyDescent="0.2">
      <c r="A2150" s="148"/>
      <c r="T2150" s="130"/>
    </row>
    <row r="2151" spans="1:20" s="124" customFormat="1" x14ac:dyDescent="0.2">
      <c r="A2151" s="148"/>
      <c r="T2151" s="130"/>
    </row>
    <row r="2152" spans="1:20" s="124" customFormat="1" x14ac:dyDescent="0.2">
      <c r="A2152" s="148"/>
      <c r="T2152" s="130"/>
    </row>
    <row r="2153" spans="1:20" s="124" customFormat="1" x14ac:dyDescent="0.2">
      <c r="A2153" s="148"/>
      <c r="T2153" s="130"/>
    </row>
    <row r="2154" spans="1:20" s="124" customFormat="1" x14ac:dyDescent="0.2">
      <c r="A2154" s="148"/>
      <c r="T2154" s="130"/>
    </row>
    <row r="2155" spans="1:20" s="124" customFormat="1" x14ac:dyDescent="0.2">
      <c r="A2155" s="148"/>
      <c r="T2155" s="130"/>
    </row>
    <row r="2156" spans="1:20" s="124" customFormat="1" x14ac:dyDescent="0.2">
      <c r="A2156" s="148"/>
      <c r="T2156" s="130"/>
    </row>
    <row r="2157" spans="1:20" s="124" customFormat="1" x14ac:dyDescent="0.2">
      <c r="A2157" s="148"/>
      <c r="T2157" s="130"/>
    </row>
    <row r="2158" spans="1:20" s="124" customFormat="1" x14ac:dyDescent="0.2">
      <c r="A2158" s="148"/>
      <c r="T2158" s="130"/>
    </row>
    <row r="2159" spans="1:20" s="124" customFormat="1" x14ac:dyDescent="0.2">
      <c r="A2159" s="148"/>
      <c r="T2159" s="130"/>
    </row>
    <row r="2160" spans="1:20" s="124" customFormat="1" x14ac:dyDescent="0.2">
      <c r="A2160" s="148"/>
      <c r="T2160" s="130"/>
    </row>
    <row r="2161" spans="1:20" s="124" customFormat="1" x14ac:dyDescent="0.2">
      <c r="A2161" s="148"/>
      <c r="T2161" s="130"/>
    </row>
    <row r="2162" spans="1:20" s="124" customFormat="1" x14ac:dyDescent="0.2">
      <c r="A2162" s="148"/>
      <c r="T2162" s="130"/>
    </row>
    <row r="2163" spans="1:20" s="124" customFormat="1" x14ac:dyDescent="0.2">
      <c r="A2163" s="148"/>
      <c r="T2163" s="130"/>
    </row>
    <row r="2164" spans="1:20" s="124" customFormat="1" x14ac:dyDescent="0.2">
      <c r="A2164" s="148"/>
      <c r="T2164" s="130"/>
    </row>
    <row r="2165" spans="1:20" s="124" customFormat="1" x14ac:dyDescent="0.2">
      <c r="A2165" s="148"/>
      <c r="T2165" s="130"/>
    </row>
    <row r="2166" spans="1:20" s="124" customFormat="1" x14ac:dyDescent="0.2">
      <c r="A2166" s="148"/>
      <c r="T2166" s="130"/>
    </row>
    <row r="2167" spans="1:20" s="124" customFormat="1" x14ac:dyDescent="0.2">
      <c r="A2167" s="148"/>
      <c r="T2167" s="130"/>
    </row>
    <row r="2168" spans="1:20" s="124" customFormat="1" x14ac:dyDescent="0.2">
      <c r="A2168" s="148"/>
      <c r="T2168" s="130"/>
    </row>
    <row r="2169" spans="1:20" s="124" customFormat="1" x14ac:dyDescent="0.2">
      <c r="A2169" s="148"/>
      <c r="T2169" s="130"/>
    </row>
    <row r="2170" spans="1:20" s="124" customFormat="1" x14ac:dyDescent="0.2">
      <c r="A2170" s="148"/>
      <c r="T2170" s="130"/>
    </row>
    <row r="2171" spans="1:20" s="124" customFormat="1" x14ac:dyDescent="0.2">
      <c r="A2171" s="148"/>
      <c r="T2171" s="130"/>
    </row>
    <row r="2172" spans="1:20" s="124" customFormat="1" x14ac:dyDescent="0.2">
      <c r="A2172" s="148"/>
      <c r="T2172" s="130"/>
    </row>
    <row r="2173" spans="1:20" s="124" customFormat="1" x14ac:dyDescent="0.2">
      <c r="A2173" s="148"/>
      <c r="T2173" s="130"/>
    </row>
    <row r="2174" spans="1:20" s="124" customFormat="1" x14ac:dyDescent="0.2">
      <c r="A2174" s="148"/>
      <c r="T2174" s="130"/>
    </row>
    <row r="2175" spans="1:20" s="124" customFormat="1" x14ac:dyDescent="0.2">
      <c r="A2175" s="148"/>
      <c r="T2175" s="130"/>
    </row>
    <row r="2176" spans="1:20" s="124" customFormat="1" x14ac:dyDescent="0.2">
      <c r="A2176" s="148"/>
      <c r="T2176" s="130"/>
    </row>
    <row r="2177" spans="1:20" s="124" customFormat="1" x14ac:dyDescent="0.2">
      <c r="A2177" s="148"/>
      <c r="T2177" s="130"/>
    </row>
    <row r="2178" spans="1:20" s="124" customFormat="1" x14ac:dyDescent="0.2">
      <c r="A2178" s="148"/>
      <c r="T2178" s="130"/>
    </row>
    <row r="2179" spans="1:20" s="124" customFormat="1" x14ac:dyDescent="0.2">
      <c r="A2179" s="148"/>
      <c r="T2179" s="130"/>
    </row>
    <row r="2180" spans="1:20" s="124" customFormat="1" x14ac:dyDescent="0.2">
      <c r="A2180" s="148"/>
      <c r="T2180" s="130"/>
    </row>
    <row r="2181" spans="1:20" s="124" customFormat="1" x14ac:dyDescent="0.2">
      <c r="A2181" s="148"/>
      <c r="T2181" s="130"/>
    </row>
    <row r="2182" spans="1:20" s="124" customFormat="1" x14ac:dyDescent="0.2">
      <c r="A2182" s="148"/>
      <c r="T2182" s="130"/>
    </row>
    <row r="2183" spans="1:20" s="124" customFormat="1" x14ac:dyDescent="0.2">
      <c r="A2183" s="148"/>
      <c r="T2183" s="130"/>
    </row>
    <row r="2184" spans="1:20" s="124" customFormat="1" x14ac:dyDescent="0.2">
      <c r="A2184" s="148"/>
      <c r="T2184" s="130"/>
    </row>
    <row r="2185" spans="1:20" s="124" customFormat="1" x14ac:dyDescent="0.2">
      <c r="A2185" s="148"/>
      <c r="T2185" s="130"/>
    </row>
    <row r="2186" spans="1:20" s="124" customFormat="1" x14ac:dyDescent="0.2">
      <c r="A2186" s="148"/>
      <c r="T2186" s="130"/>
    </row>
    <row r="2187" spans="1:20" s="124" customFormat="1" x14ac:dyDescent="0.2">
      <c r="A2187" s="148"/>
      <c r="T2187" s="130"/>
    </row>
    <row r="2188" spans="1:20" s="124" customFormat="1" x14ac:dyDescent="0.2">
      <c r="A2188" s="148"/>
      <c r="T2188" s="130"/>
    </row>
    <row r="2189" spans="1:20" s="124" customFormat="1" x14ac:dyDescent="0.2">
      <c r="A2189" s="148"/>
      <c r="T2189" s="130"/>
    </row>
    <row r="2190" spans="1:20" s="124" customFormat="1" x14ac:dyDescent="0.2">
      <c r="A2190" s="148"/>
      <c r="T2190" s="130"/>
    </row>
    <row r="2191" spans="1:20" s="124" customFormat="1" x14ac:dyDescent="0.2">
      <c r="A2191" s="148"/>
      <c r="T2191" s="130"/>
    </row>
    <row r="2192" spans="1:20" s="124" customFormat="1" x14ac:dyDescent="0.2">
      <c r="A2192" s="148"/>
      <c r="T2192" s="130"/>
    </row>
    <row r="2193" spans="1:20" s="124" customFormat="1" x14ac:dyDescent="0.2">
      <c r="A2193" s="148"/>
      <c r="T2193" s="130"/>
    </row>
    <row r="2194" spans="1:20" s="124" customFormat="1" x14ac:dyDescent="0.2">
      <c r="A2194" s="148"/>
      <c r="T2194" s="130"/>
    </row>
    <row r="2195" spans="1:20" s="124" customFormat="1" x14ac:dyDescent="0.2">
      <c r="A2195" s="148"/>
      <c r="T2195" s="130"/>
    </row>
    <row r="2196" spans="1:20" s="124" customFormat="1" x14ac:dyDescent="0.2">
      <c r="A2196" s="148"/>
      <c r="T2196" s="130"/>
    </row>
    <row r="2197" spans="1:20" s="124" customFormat="1" x14ac:dyDescent="0.2">
      <c r="A2197" s="148"/>
      <c r="T2197" s="130"/>
    </row>
    <row r="2198" spans="1:20" s="124" customFormat="1" x14ac:dyDescent="0.2">
      <c r="A2198" s="148"/>
      <c r="T2198" s="130"/>
    </row>
    <row r="2199" spans="1:20" s="124" customFormat="1" x14ac:dyDescent="0.2">
      <c r="A2199" s="148"/>
      <c r="T2199" s="130"/>
    </row>
    <row r="2200" spans="1:20" s="124" customFormat="1" x14ac:dyDescent="0.2">
      <c r="A2200" s="148"/>
      <c r="T2200" s="130"/>
    </row>
    <row r="2201" spans="1:20" s="124" customFormat="1" x14ac:dyDescent="0.2">
      <c r="A2201" s="148"/>
      <c r="T2201" s="130"/>
    </row>
    <row r="2202" spans="1:20" s="124" customFormat="1" x14ac:dyDescent="0.2">
      <c r="A2202" s="148"/>
      <c r="T2202" s="130"/>
    </row>
    <row r="2203" spans="1:20" s="124" customFormat="1" x14ac:dyDescent="0.2">
      <c r="A2203" s="148"/>
      <c r="T2203" s="130"/>
    </row>
    <row r="2204" spans="1:20" s="124" customFormat="1" x14ac:dyDescent="0.2">
      <c r="A2204" s="148"/>
      <c r="T2204" s="130"/>
    </row>
    <row r="2205" spans="1:20" s="124" customFormat="1" x14ac:dyDescent="0.2">
      <c r="A2205" s="148"/>
      <c r="T2205" s="130"/>
    </row>
    <row r="2206" spans="1:20" s="124" customFormat="1" x14ac:dyDescent="0.2">
      <c r="A2206" s="148"/>
      <c r="T2206" s="130"/>
    </row>
    <row r="2207" spans="1:20" s="124" customFormat="1" x14ac:dyDescent="0.2">
      <c r="A2207" s="148"/>
      <c r="T2207" s="130"/>
    </row>
    <row r="2208" spans="1:20" s="124" customFormat="1" x14ac:dyDescent="0.2">
      <c r="A2208" s="148"/>
      <c r="T2208" s="130"/>
    </row>
    <row r="2209" spans="1:20" s="124" customFormat="1" x14ac:dyDescent="0.2">
      <c r="A2209" s="148"/>
      <c r="T2209" s="130"/>
    </row>
    <row r="2210" spans="1:20" s="124" customFormat="1" x14ac:dyDescent="0.2">
      <c r="A2210" s="148"/>
      <c r="T2210" s="130"/>
    </row>
    <row r="2211" spans="1:20" s="124" customFormat="1" x14ac:dyDescent="0.2">
      <c r="A2211" s="148"/>
      <c r="T2211" s="130"/>
    </row>
    <row r="2212" spans="1:20" s="124" customFormat="1" x14ac:dyDescent="0.2">
      <c r="A2212" s="148"/>
      <c r="T2212" s="130"/>
    </row>
    <row r="2213" spans="1:20" s="124" customFormat="1" x14ac:dyDescent="0.2">
      <c r="A2213" s="148"/>
      <c r="T2213" s="130"/>
    </row>
    <row r="2214" spans="1:20" s="124" customFormat="1" x14ac:dyDescent="0.2">
      <c r="A2214" s="148"/>
      <c r="T2214" s="130"/>
    </row>
    <row r="2215" spans="1:20" s="124" customFormat="1" x14ac:dyDescent="0.2">
      <c r="A2215" s="148"/>
      <c r="T2215" s="130"/>
    </row>
    <row r="2216" spans="1:20" s="124" customFormat="1" x14ac:dyDescent="0.2">
      <c r="A2216" s="148"/>
      <c r="T2216" s="130"/>
    </row>
    <row r="2217" spans="1:20" s="124" customFormat="1" x14ac:dyDescent="0.2">
      <c r="A2217" s="148"/>
      <c r="T2217" s="130"/>
    </row>
    <row r="2218" spans="1:20" s="124" customFormat="1" x14ac:dyDescent="0.2">
      <c r="A2218" s="148"/>
      <c r="T2218" s="130"/>
    </row>
    <row r="2219" spans="1:20" s="124" customFormat="1" x14ac:dyDescent="0.2">
      <c r="A2219" s="148"/>
      <c r="T2219" s="130"/>
    </row>
    <row r="2220" spans="1:20" s="124" customFormat="1" x14ac:dyDescent="0.2">
      <c r="A2220" s="148"/>
      <c r="T2220" s="130"/>
    </row>
    <row r="2221" spans="1:20" s="124" customFormat="1" x14ac:dyDescent="0.2">
      <c r="A2221" s="148"/>
      <c r="T2221" s="130"/>
    </row>
    <row r="2222" spans="1:20" s="124" customFormat="1" x14ac:dyDescent="0.2">
      <c r="A2222" s="148"/>
      <c r="T2222" s="130"/>
    </row>
    <row r="2223" spans="1:20" s="124" customFormat="1" x14ac:dyDescent="0.2">
      <c r="A2223" s="148"/>
      <c r="T2223" s="130"/>
    </row>
    <row r="2224" spans="1:20" s="124" customFormat="1" x14ac:dyDescent="0.2">
      <c r="A2224" s="148"/>
      <c r="T2224" s="130"/>
    </row>
    <row r="2225" spans="1:20" s="124" customFormat="1" x14ac:dyDescent="0.2">
      <c r="A2225" s="148"/>
      <c r="T2225" s="130"/>
    </row>
    <row r="2226" spans="1:20" s="124" customFormat="1" x14ac:dyDescent="0.2">
      <c r="A2226" s="148"/>
      <c r="T2226" s="130"/>
    </row>
    <row r="2227" spans="1:20" s="124" customFormat="1" x14ac:dyDescent="0.2">
      <c r="A2227" s="148"/>
      <c r="T2227" s="130"/>
    </row>
    <row r="2228" spans="1:20" s="124" customFormat="1" x14ac:dyDescent="0.2">
      <c r="A2228" s="148"/>
      <c r="T2228" s="130"/>
    </row>
    <row r="2229" spans="1:20" s="124" customFormat="1" x14ac:dyDescent="0.2">
      <c r="A2229" s="148"/>
      <c r="T2229" s="130"/>
    </row>
    <row r="2230" spans="1:20" s="124" customFormat="1" x14ac:dyDescent="0.2">
      <c r="A2230" s="148"/>
      <c r="T2230" s="130"/>
    </row>
    <row r="2231" spans="1:20" s="124" customFormat="1" x14ac:dyDescent="0.2">
      <c r="A2231" s="148"/>
      <c r="T2231" s="130"/>
    </row>
    <row r="2232" spans="1:20" s="124" customFormat="1" x14ac:dyDescent="0.2">
      <c r="A2232" s="148"/>
      <c r="T2232" s="130"/>
    </row>
    <row r="2233" spans="1:20" s="124" customFormat="1" x14ac:dyDescent="0.2">
      <c r="A2233" s="148"/>
      <c r="T2233" s="130"/>
    </row>
    <row r="2234" spans="1:20" s="124" customFormat="1" x14ac:dyDescent="0.2">
      <c r="A2234" s="148"/>
      <c r="T2234" s="130"/>
    </row>
    <row r="2235" spans="1:20" s="124" customFormat="1" x14ac:dyDescent="0.2">
      <c r="A2235" s="148"/>
      <c r="T2235" s="130"/>
    </row>
    <row r="2236" spans="1:20" s="124" customFormat="1" x14ac:dyDescent="0.2">
      <c r="A2236" s="148"/>
      <c r="T2236" s="130"/>
    </row>
    <row r="2237" spans="1:20" s="124" customFormat="1" x14ac:dyDescent="0.2">
      <c r="A2237" s="148"/>
      <c r="T2237" s="130"/>
    </row>
    <row r="2238" spans="1:20" s="124" customFormat="1" x14ac:dyDescent="0.2">
      <c r="A2238" s="148"/>
      <c r="T2238" s="130"/>
    </row>
    <row r="2239" spans="1:20" s="124" customFormat="1" x14ac:dyDescent="0.2">
      <c r="A2239" s="148"/>
      <c r="T2239" s="130"/>
    </row>
    <row r="2240" spans="1:20" s="124" customFormat="1" x14ac:dyDescent="0.2">
      <c r="A2240" s="148"/>
      <c r="T2240" s="130"/>
    </row>
    <row r="2241" spans="1:20" s="124" customFormat="1" x14ac:dyDescent="0.2">
      <c r="A2241" s="148"/>
      <c r="T2241" s="130"/>
    </row>
    <row r="2242" spans="1:20" s="124" customFormat="1" x14ac:dyDescent="0.2">
      <c r="A2242" s="148"/>
      <c r="T2242" s="130"/>
    </row>
    <row r="2243" spans="1:20" s="124" customFormat="1" x14ac:dyDescent="0.2">
      <c r="A2243" s="148"/>
      <c r="T2243" s="130"/>
    </row>
    <row r="2244" spans="1:20" s="124" customFormat="1" x14ac:dyDescent="0.2">
      <c r="A2244" s="148"/>
      <c r="T2244" s="130"/>
    </row>
    <row r="2245" spans="1:20" s="124" customFormat="1" x14ac:dyDescent="0.2">
      <c r="A2245" s="148"/>
      <c r="T2245" s="130"/>
    </row>
    <row r="2246" spans="1:20" s="124" customFormat="1" x14ac:dyDescent="0.2">
      <c r="A2246" s="148"/>
      <c r="T2246" s="130"/>
    </row>
    <row r="2247" spans="1:20" s="124" customFormat="1" x14ac:dyDescent="0.2">
      <c r="A2247" s="148"/>
      <c r="T2247" s="130"/>
    </row>
    <row r="2248" spans="1:20" s="124" customFormat="1" x14ac:dyDescent="0.2">
      <c r="A2248" s="148"/>
      <c r="T2248" s="130"/>
    </row>
    <row r="2249" spans="1:20" s="124" customFormat="1" x14ac:dyDescent="0.2">
      <c r="A2249" s="148"/>
      <c r="T2249" s="130"/>
    </row>
    <row r="2250" spans="1:20" s="124" customFormat="1" x14ac:dyDescent="0.2">
      <c r="A2250" s="148"/>
      <c r="T2250" s="130"/>
    </row>
    <row r="2251" spans="1:20" s="124" customFormat="1" x14ac:dyDescent="0.2">
      <c r="A2251" s="148"/>
      <c r="T2251" s="130"/>
    </row>
    <row r="2252" spans="1:20" s="124" customFormat="1" x14ac:dyDescent="0.2">
      <c r="A2252" s="148"/>
      <c r="T2252" s="130"/>
    </row>
    <row r="2253" spans="1:20" s="124" customFormat="1" x14ac:dyDescent="0.2">
      <c r="A2253" s="148"/>
      <c r="T2253" s="130"/>
    </row>
    <row r="2254" spans="1:20" s="124" customFormat="1" x14ac:dyDescent="0.2">
      <c r="A2254" s="148"/>
      <c r="T2254" s="130"/>
    </row>
    <row r="2255" spans="1:20" s="124" customFormat="1" x14ac:dyDescent="0.2">
      <c r="A2255" s="148"/>
      <c r="T2255" s="130"/>
    </row>
    <row r="2256" spans="1:20" s="124" customFormat="1" x14ac:dyDescent="0.2">
      <c r="A2256" s="148"/>
      <c r="T2256" s="130"/>
    </row>
    <row r="2257" spans="1:20" s="124" customFormat="1" x14ac:dyDescent="0.2">
      <c r="A2257" s="148"/>
      <c r="T2257" s="130"/>
    </row>
    <row r="2258" spans="1:20" s="124" customFormat="1" x14ac:dyDescent="0.2">
      <c r="A2258" s="148"/>
      <c r="T2258" s="130"/>
    </row>
    <row r="2259" spans="1:20" s="124" customFormat="1" x14ac:dyDescent="0.2">
      <c r="A2259" s="148"/>
      <c r="T2259" s="130"/>
    </row>
    <row r="2260" spans="1:20" s="124" customFormat="1" x14ac:dyDescent="0.2">
      <c r="A2260" s="148"/>
      <c r="T2260" s="130"/>
    </row>
    <row r="2261" spans="1:20" s="124" customFormat="1" x14ac:dyDescent="0.2">
      <c r="A2261" s="148"/>
      <c r="T2261" s="130"/>
    </row>
    <row r="2262" spans="1:20" s="124" customFormat="1" x14ac:dyDescent="0.2">
      <c r="A2262" s="148"/>
      <c r="T2262" s="130"/>
    </row>
    <row r="2263" spans="1:20" s="124" customFormat="1" x14ac:dyDescent="0.2">
      <c r="A2263" s="148"/>
      <c r="T2263" s="130"/>
    </row>
    <row r="2264" spans="1:20" s="124" customFormat="1" x14ac:dyDescent="0.2">
      <c r="A2264" s="148"/>
      <c r="T2264" s="130"/>
    </row>
    <row r="2265" spans="1:20" s="124" customFormat="1" x14ac:dyDescent="0.2">
      <c r="A2265" s="148"/>
      <c r="T2265" s="130"/>
    </row>
    <row r="2266" spans="1:20" s="124" customFormat="1" x14ac:dyDescent="0.2">
      <c r="A2266" s="148"/>
      <c r="T2266" s="130"/>
    </row>
    <row r="2267" spans="1:20" s="124" customFormat="1" x14ac:dyDescent="0.2">
      <c r="A2267" s="148"/>
      <c r="T2267" s="130"/>
    </row>
    <row r="2268" spans="1:20" s="124" customFormat="1" x14ac:dyDescent="0.2">
      <c r="A2268" s="148"/>
      <c r="T2268" s="130"/>
    </row>
    <row r="2269" spans="1:20" s="124" customFormat="1" x14ac:dyDescent="0.2">
      <c r="A2269" s="148"/>
      <c r="T2269" s="130"/>
    </row>
    <row r="2270" spans="1:20" s="124" customFormat="1" x14ac:dyDescent="0.2">
      <c r="A2270" s="148"/>
      <c r="T2270" s="130"/>
    </row>
    <row r="2271" spans="1:20" s="124" customFormat="1" x14ac:dyDescent="0.2">
      <c r="A2271" s="148"/>
      <c r="T2271" s="130"/>
    </row>
    <row r="2272" spans="1:20" s="124" customFormat="1" x14ac:dyDescent="0.2">
      <c r="A2272" s="148"/>
      <c r="T2272" s="130"/>
    </row>
    <row r="2273" spans="1:20" s="124" customFormat="1" x14ac:dyDescent="0.2">
      <c r="A2273" s="148"/>
      <c r="T2273" s="130"/>
    </row>
    <row r="2274" spans="1:20" s="124" customFormat="1" x14ac:dyDescent="0.2">
      <c r="A2274" s="148"/>
      <c r="T2274" s="130"/>
    </row>
    <row r="2275" spans="1:20" s="124" customFormat="1" x14ac:dyDescent="0.2">
      <c r="A2275" s="148"/>
      <c r="T2275" s="130"/>
    </row>
    <row r="2276" spans="1:20" s="124" customFormat="1" x14ac:dyDescent="0.2">
      <c r="A2276" s="148"/>
      <c r="T2276" s="130"/>
    </row>
    <row r="2277" spans="1:20" s="124" customFormat="1" x14ac:dyDescent="0.2">
      <c r="A2277" s="148"/>
      <c r="T2277" s="130"/>
    </row>
    <row r="2278" spans="1:20" s="124" customFormat="1" x14ac:dyDescent="0.2">
      <c r="A2278" s="148"/>
      <c r="T2278" s="130"/>
    </row>
    <row r="2279" spans="1:20" s="124" customFormat="1" x14ac:dyDescent="0.2">
      <c r="A2279" s="148"/>
      <c r="T2279" s="130"/>
    </row>
    <row r="2280" spans="1:20" s="124" customFormat="1" x14ac:dyDescent="0.2">
      <c r="A2280" s="148"/>
      <c r="T2280" s="130"/>
    </row>
    <row r="2281" spans="1:20" s="124" customFormat="1" x14ac:dyDescent="0.2">
      <c r="A2281" s="148"/>
      <c r="T2281" s="130"/>
    </row>
    <row r="2282" spans="1:20" s="124" customFormat="1" x14ac:dyDescent="0.2">
      <c r="A2282" s="148"/>
      <c r="T2282" s="130"/>
    </row>
    <row r="2283" spans="1:20" s="124" customFormat="1" x14ac:dyDescent="0.2">
      <c r="A2283" s="148"/>
      <c r="T2283" s="130"/>
    </row>
    <row r="2284" spans="1:20" s="124" customFormat="1" x14ac:dyDescent="0.2">
      <c r="A2284" s="148"/>
      <c r="T2284" s="130"/>
    </row>
    <row r="2285" spans="1:20" s="124" customFormat="1" x14ac:dyDescent="0.2">
      <c r="A2285" s="148"/>
      <c r="T2285" s="130"/>
    </row>
    <row r="2286" spans="1:20" s="124" customFormat="1" x14ac:dyDescent="0.2">
      <c r="A2286" s="148"/>
      <c r="T2286" s="130"/>
    </row>
    <row r="2287" spans="1:20" s="124" customFormat="1" x14ac:dyDescent="0.2">
      <c r="A2287" s="148"/>
      <c r="T2287" s="130"/>
    </row>
    <row r="2288" spans="1:20" s="124" customFormat="1" x14ac:dyDescent="0.2">
      <c r="A2288" s="148"/>
      <c r="T2288" s="130"/>
    </row>
    <row r="2289" spans="1:20" s="124" customFormat="1" x14ac:dyDescent="0.2">
      <c r="A2289" s="148"/>
      <c r="T2289" s="130"/>
    </row>
    <row r="2290" spans="1:20" s="124" customFormat="1" x14ac:dyDescent="0.2">
      <c r="A2290" s="148"/>
      <c r="T2290" s="130"/>
    </row>
    <row r="2291" spans="1:20" s="124" customFormat="1" x14ac:dyDescent="0.2">
      <c r="A2291" s="148"/>
      <c r="T2291" s="130"/>
    </row>
    <row r="2292" spans="1:20" s="124" customFormat="1" x14ac:dyDescent="0.2">
      <c r="A2292" s="148"/>
      <c r="T2292" s="130"/>
    </row>
    <row r="2293" spans="1:20" s="124" customFormat="1" x14ac:dyDescent="0.2">
      <c r="A2293" s="148"/>
      <c r="T2293" s="130"/>
    </row>
    <row r="2294" spans="1:20" s="124" customFormat="1" x14ac:dyDescent="0.2">
      <c r="A2294" s="148"/>
      <c r="T2294" s="130"/>
    </row>
    <row r="2295" spans="1:20" s="124" customFormat="1" x14ac:dyDescent="0.2">
      <c r="A2295" s="148"/>
      <c r="T2295" s="130"/>
    </row>
    <row r="2296" spans="1:20" s="124" customFormat="1" x14ac:dyDescent="0.2">
      <c r="A2296" s="148"/>
      <c r="T2296" s="130"/>
    </row>
    <row r="2297" spans="1:20" s="124" customFormat="1" x14ac:dyDescent="0.2">
      <c r="A2297" s="148"/>
      <c r="T2297" s="130"/>
    </row>
    <row r="2298" spans="1:20" s="124" customFormat="1" x14ac:dyDescent="0.2">
      <c r="A2298" s="148"/>
      <c r="T2298" s="130"/>
    </row>
    <row r="2299" spans="1:20" s="124" customFormat="1" x14ac:dyDescent="0.2">
      <c r="A2299" s="148"/>
      <c r="T2299" s="130"/>
    </row>
    <row r="2300" spans="1:20" s="124" customFormat="1" x14ac:dyDescent="0.2">
      <c r="A2300" s="148"/>
      <c r="T2300" s="130"/>
    </row>
    <row r="2301" spans="1:20" s="124" customFormat="1" x14ac:dyDescent="0.2">
      <c r="A2301" s="148"/>
      <c r="T2301" s="130"/>
    </row>
    <row r="2302" spans="1:20" s="124" customFormat="1" x14ac:dyDescent="0.2">
      <c r="A2302" s="148"/>
      <c r="T2302" s="130"/>
    </row>
    <row r="2303" spans="1:20" s="124" customFormat="1" x14ac:dyDescent="0.2">
      <c r="A2303" s="148"/>
      <c r="T2303" s="130"/>
    </row>
    <row r="2304" spans="1:20" s="124" customFormat="1" x14ac:dyDescent="0.2">
      <c r="A2304" s="148"/>
      <c r="T2304" s="130"/>
    </row>
    <row r="2305" spans="1:20" s="124" customFormat="1" x14ac:dyDescent="0.2">
      <c r="A2305" s="148"/>
      <c r="T2305" s="130"/>
    </row>
    <row r="2306" spans="1:20" s="124" customFormat="1" x14ac:dyDescent="0.2">
      <c r="A2306" s="148"/>
      <c r="T2306" s="130"/>
    </row>
    <row r="2307" spans="1:20" s="124" customFormat="1" x14ac:dyDescent="0.2">
      <c r="A2307" s="148"/>
      <c r="T2307" s="130"/>
    </row>
    <row r="2308" spans="1:20" s="124" customFormat="1" x14ac:dyDescent="0.2">
      <c r="A2308" s="148"/>
      <c r="T2308" s="130"/>
    </row>
    <row r="2309" spans="1:20" s="124" customFormat="1" x14ac:dyDescent="0.2">
      <c r="A2309" s="148"/>
      <c r="T2309" s="130"/>
    </row>
    <row r="2310" spans="1:20" s="124" customFormat="1" x14ac:dyDescent="0.2">
      <c r="A2310" s="148"/>
      <c r="T2310" s="130"/>
    </row>
    <row r="2311" spans="1:20" s="124" customFormat="1" x14ac:dyDescent="0.2">
      <c r="A2311" s="148"/>
      <c r="T2311" s="130"/>
    </row>
    <row r="2312" spans="1:20" s="124" customFormat="1" x14ac:dyDescent="0.2">
      <c r="A2312" s="148"/>
      <c r="T2312" s="130"/>
    </row>
    <row r="2313" spans="1:20" s="124" customFormat="1" x14ac:dyDescent="0.2">
      <c r="A2313" s="148"/>
      <c r="T2313" s="130"/>
    </row>
    <row r="2314" spans="1:20" s="124" customFormat="1" x14ac:dyDescent="0.2">
      <c r="A2314" s="148"/>
      <c r="T2314" s="130"/>
    </row>
    <row r="2315" spans="1:20" s="124" customFormat="1" x14ac:dyDescent="0.2">
      <c r="A2315" s="148"/>
      <c r="T2315" s="130"/>
    </row>
    <row r="2316" spans="1:20" s="124" customFormat="1" x14ac:dyDescent="0.2">
      <c r="A2316" s="148"/>
      <c r="T2316" s="130"/>
    </row>
    <row r="2317" spans="1:20" s="124" customFormat="1" x14ac:dyDescent="0.2">
      <c r="A2317" s="148"/>
      <c r="T2317" s="130"/>
    </row>
    <row r="2318" spans="1:20" s="124" customFormat="1" x14ac:dyDescent="0.2">
      <c r="A2318" s="148"/>
      <c r="T2318" s="130"/>
    </row>
    <row r="2319" spans="1:20" s="124" customFormat="1" x14ac:dyDescent="0.2">
      <c r="A2319" s="148"/>
      <c r="T2319" s="130"/>
    </row>
    <row r="2320" spans="1:20" s="124" customFormat="1" x14ac:dyDescent="0.2">
      <c r="A2320" s="148"/>
      <c r="T2320" s="130"/>
    </row>
    <row r="2321" spans="1:20" s="124" customFormat="1" x14ac:dyDescent="0.2">
      <c r="A2321" s="148"/>
      <c r="T2321" s="130"/>
    </row>
    <row r="2322" spans="1:20" s="124" customFormat="1" x14ac:dyDescent="0.2">
      <c r="A2322" s="148"/>
      <c r="T2322" s="130"/>
    </row>
    <row r="2323" spans="1:20" s="124" customFormat="1" x14ac:dyDescent="0.2">
      <c r="A2323" s="148"/>
      <c r="T2323" s="130"/>
    </row>
    <row r="2324" spans="1:20" s="124" customFormat="1" x14ac:dyDescent="0.2">
      <c r="A2324" s="148"/>
      <c r="T2324" s="130"/>
    </row>
    <row r="2325" spans="1:20" s="124" customFormat="1" x14ac:dyDescent="0.2">
      <c r="A2325" s="148"/>
      <c r="T2325" s="130"/>
    </row>
    <row r="2326" spans="1:20" s="124" customFormat="1" x14ac:dyDescent="0.2">
      <c r="A2326" s="148"/>
      <c r="T2326" s="130"/>
    </row>
    <row r="2327" spans="1:20" s="124" customFormat="1" x14ac:dyDescent="0.2">
      <c r="A2327" s="148"/>
      <c r="T2327" s="130"/>
    </row>
    <row r="2328" spans="1:20" s="124" customFormat="1" x14ac:dyDescent="0.2">
      <c r="A2328" s="148"/>
      <c r="T2328" s="130"/>
    </row>
    <row r="2329" spans="1:20" s="124" customFormat="1" x14ac:dyDescent="0.2">
      <c r="A2329" s="148"/>
      <c r="T2329" s="130"/>
    </row>
    <row r="2330" spans="1:20" s="124" customFormat="1" x14ac:dyDescent="0.2">
      <c r="A2330" s="148"/>
      <c r="T2330" s="130"/>
    </row>
    <row r="2331" spans="1:20" s="124" customFormat="1" x14ac:dyDescent="0.2">
      <c r="A2331" s="148"/>
      <c r="T2331" s="130"/>
    </row>
    <row r="2332" spans="1:20" s="124" customFormat="1" x14ac:dyDescent="0.2">
      <c r="A2332" s="148"/>
      <c r="T2332" s="130"/>
    </row>
    <row r="2333" spans="1:20" s="124" customFormat="1" x14ac:dyDescent="0.2">
      <c r="A2333" s="148"/>
      <c r="T2333" s="130"/>
    </row>
    <row r="2334" spans="1:20" s="124" customFormat="1" x14ac:dyDescent="0.2">
      <c r="A2334" s="148"/>
      <c r="T2334" s="130"/>
    </row>
    <row r="2335" spans="1:20" s="124" customFormat="1" x14ac:dyDescent="0.2">
      <c r="A2335" s="148"/>
      <c r="T2335" s="130"/>
    </row>
    <row r="2336" spans="1:20" s="124" customFormat="1" x14ac:dyDescent="0.2">
      <c r="A2336" s="148"/>
      <c r="T2336" s="130"/>
    </row>
    <row r="2337" spans="1:20" s="124" customFormat="1" x14ac:dyDescent="0.2">
      <c r="A2337" s="148"/>
      <c r="T2337" s="130"/>
    </row>
    <row r="2338" spans="1:20" s="124" customFormat="1" x14ac:dyDescent="0.2">
      <c r="A2338" s="148"/>
      <c r="T2338" s="130"/>
    </row>
    <row r="2339" spans="1:20" s="124" customFormat="1" x14ac:dyDescent="0.2">
      <c r="A2339" s="148"/>
      <c r="T2339" s="130"/>
    </row>
    <row r="2340" spans="1:20" s="124" customFormat="1" x14ac:dyDescent="0.2">
      <c r="A2340" s="148"/>
      <c r="T2340" s="130"/>
    </row>
    <row r="2341" spans="1:20" s="124" customFormat="1" x14ac:dyDescent="0.2">
      <c r="A2341" s="148"/>
      <c r="T2341" s="130"/>
    </row>
    <row r="2342" spans="1:20" s="124" customFormat="1" x14ac:dyDescent="0.2">
      <c r="A2342" s="148"/>
      <c r="T2342" s="130"/>
    </row>
    <row r="2343" spans="1:20" s="124" customFormat="1" x14ac:dyDescent="0.2">
      <c r="A2343" s="148"/>
      <c r="T2343" s="130"/>
    </row>
    <row r="2344" spans="1:20" s="124" customFormat="1" x14ac:dyDescent="0.2">
      <c r="A2344" s="148"/>
      <c r="T2344" s="130"/>
    </row>
    <row r="2345" spans="1:20" s="124" customFormat="1" x14ac:dyDescent="0.2">
      <c r="A2345" s="148"/>
      <c r="T2345" s="130"/>
    </row>
    <row r="2346" spans="1:20" s="124" customFormat="1" x14ac:dyDescent="0.2">
      <c r="A2346" s="148"/>
      <c r="T2346" s="130"/>
    </row>
    <row r="2347" spans="1:20" s="124" customFormat="1" x14ac:dyDescent="0.2">
      <c r="A2347" s="148"/>
      <c r="T2347" s="130"/>
    </row>
    <row r="2348" spans="1:20" s="124" customFormat="1" x14ac:dyDescent="0.2">
      <c r="A2348" s="148"/>
      <c r="T2348" s="130"/>
    </row>
    <row r="2349" spans="1:20" s="124" customFormat="1" x14ac:dyDescent="0.2">
      <c r="A2349" s="148"/>
      <c r="T2349" s="130"/>
    </row>
    <row r="2350" spans="1:20" s="124" customFormat="1" x14ac:dyDescent="0.2">
      <c r="A2350" s="148"/>
      <c r="T2350" s="130"/>
    </row>
    <row r="2351" spans="1:20" s="124" customFormat="1" x14ac:dyDescent="0.2">
      <c r="A2351" s="148"/>
      <c r="T2351" s="130"/>
    </row>
    <row r="2352" spans="1:20" s="124" customFormat="1" x14ac:dyDescent="0.2">
      <c r="A2352" s="148"/>
      <c r="T2352" s="130"/>
    </row>
    <row r="2353" spans="1:20" s="124" customFormat="1" x14ac:dyDescent="0.2">
      <c r="A2353" s="148"/>
      <c r="T2353" s="130"/>
    </row>
    <row r="2354" spans="1:20" s="124" customFormat="1" x14ac:dyDescent="0.2">
      <c r="A2354" s="148"/>
      <c r="T2354" s="130"/>
    </row>
    <row r="2355" spans="1:20" s="124" customFormat="1" x14ac:dyDescent="0.2">
      <c r="A2355" s="148"/>
      <c r="T2355" s="130"/>
    </row>
    <row r="2356" spans="1:20" s="124" customFormat="1" x14ac:dyDescent="0.2">
      <c r="A2356" s="148"/>
      <c r="T2356" s="130"/>
    </row>
    <row r="2357" spans="1:20" s="124" customFormat="1" x14ac:dyDescent="0.2">
      <c r="A2357" s="148"/>
      <c r="T2357" s="130"/>
    </row>
    <row r="2358" spans="1:20" s="124" customFormat="1" x14ac:dyDescent="0.2">
      <c r="A2358" s="148"/>
      <c r="T2358" s="130"/>
    </row>
    <row r="2359" spans="1:20" s="124" customFormat="1" x14ac:dyDescent="0.2">
      <c r="A2359" s="148"/>
      <c r="T2359" s="130"/>
    </row>
    <row r="2360" spans="1:20" s="124" customFormat="1" x14ac:dyDescent="0.2">
      <c r="A2360" s="148"/>
      <c r="T2360" s="130"/>
    </row>
    <row r="2361" spans="1:20" s="124" customFormat="1" x14ac:dyDescent="0.2">
      <c r="A2361" s="148"/>
      <c r="T2361" s="130"/>
    </row>
    <row r="2362" spans="1:20" s="124" customFormat="1" x14ac:dyDescent="0.2">
      <c r="A2362" s="148"/>
      <c r="T2362" s="130"/>
    </row>
    <row r="2363" spans="1:20" s="124" customFormat="1" x14ac:dyDescent="0.2">
      <c r="A2363" s="148"/>
      <c r="T2363" s="130"/>
    </row>
    <row r="2364" spans="1:20" s="124" customFormat="1" x14ac:dyDescent="0.2">
      <c r="A2364" s="148"/>
      <c r="T2364" s="130"/>
    </row>
    <row r="2365" spans="1:20" s="124" customFormat="1" x14ac:dyDescent="0.2">
      <c r="A2365" s="148"/>
      <c r="T2365" s="130"/>
    </row>
    <row r="2366" spans="1:20" s="124" customFormat="1" x14ac:dyDescent="0.2">
      <c r="A2366" s="148"/>
      <c r="T2366" s="130"/>
    </row>
    <row r="2367" spans="1:20" s="124" customFormat="1" x14ac:dyDescent="0.2">
      <c r="A2367" s="148"/>
      <c r="T2367" s="130"/>
    </row>
    <row r="2368" spans="1:20" s="124" customFormat="1" x14ac:dyDescent="0.2">
      <c r="A2368" s="148"/>
      <c r="T2368" s="130"/>
    </row>
    <row r="2369" spans="1:20" s="124" customFormat="1" x14ac:dyDescent="0.2">
      <c r="A2369" s="148"/>
      <c r="T2369" s="130"/>
    </row>
    <row r="2370" spans="1:20" s="124" customFormat="1" x14ac:dyDescent="0.2">
      <c r="A2370" s="148"/>
      <c r="T2370" s="130"/>
    </row>
    <row r="2371" spans="1:20" s="124" customFormat="1" x14ac:dyDescent="0.2">
      <c r="A2371" s="148"/>
      <c r="T2371" s="130"/>
    </row>
    <row r="2372" spans="1:20" s="124" customFormat="1" x14ac:dyDescent="0.2">
      <c r="A2372" s="148"/>
      <c r="T2372" s="130"/>
    </row>
    <row r="2373" spans="1:20" s="124" customFormat="1" x14ac:dyDescent="0.2">
      <c r="A2373" s="148"/>
      <c r="T2373" s="130"/>
    </row>
    <row r="2374" spans="1:20" s="124" customFormat="1" x14ac:dyDescent="0.2">
      <c r="A2374" s="148"/>
      <c r="T2374" s="130"/>
    </row>
    <row r="2375" spans="1:20" s="124" customFormat="1" x14ac:dyDescent="0.2">
      <c r="A2375" s="148"/>
      <c r="T2375" s="130"/>
    </row>
    <row r="2376" spans="1:20" s="124" customFormat="1" x14ac:dyDescent="0.2">
      <c r="A2376" s="148"/>
      <c r="T2376" s="130"/>
    </row>
    <row r="2377" spans="1:20" s="124" customFormat="1" x14ac:dyDescent="0.2">
      <c r="A2377" s="148"/>
      <c r="T2377" s="130"/>
    </row>
    <row r="2378" spans="1:20" s="124" customFormat="1" x14ac:dyDescent="0.2">
      <c r="A2378" s="148"/>
      <c r="T2378" s="130"/>
    </row>
    <row r="2379" spans="1:20" s="124" customFormat="1" x14ac:dyDescent="0.2">
      <c r="A2379" s="148"/>
      <c r="T2379" s="130"/>
    </row>
    <row r="2380" spans="1:20" s="124" customFormat="1" x14ac:dyDescent="0.2">
      <c r="A2380" s="148"/>
      <c r="T2380" s="130"/>
    </row>
    <row r="2381" spans="1:20" s="124" customFormat="1" x14ac:dyDescent="0.2">
      <c r="A2381" s="148"/>
      <c r="T2381" s="130"/>
    </row>
    <row r="2382" spans="1:20" s="124" customFormat="1" x14ac:dyDescent="0.2">
      <c r="A2382" s="148"/>
      <c r="T2382" s="130"/>
    </row>
    <row r="2383" spans="1:20" s="124" customFormat="1" x14ac:dyDescent="0.2">
      <c r="A2383" s="148"/>
      <c r="T2383" s="130"/>
    </row>
    <row r="2384" spans="1:20" s="124" customFormat="1" x14ac:dyDescent="0.2">
      <c r="A2384" s="148"/>
      <c r="T2384" s="130"/>
    </row>
    <row r="2385" spans="1:20" s="124" customFormat="1" x14ac:dyDescent="0.2">
      <c r="A2385" s="148"/>
      <c r="T2385" s="130"/>
    </row>
    <row r="2386" spans="1:20" s="124" customFormat="1" x14ac:dyDescent="0.2">
      <c r="A2386" s="148"/>
      <c r="T2386" s="130"/>
    </row>
    <row r="2387" spans="1:20" s="124" customFormat="1" x14ac:dyDescent="0.2">
      <c r="A2387" s="148"/>
      <c r="T2387" s="130"/>
    </row>
    <row r="2388" spans="1:20" s="124" customFormat="1" x14ac:dyDescent="0.2">
      <c r="A2388" s="148"/>
      <c r="T2388" s="130"/>
    </row>
    <row r="2389" spans="1:20" s="124" customFormat="1" x14ac:dyDescent="0.2">
      <c r="A2389" s="148"/>
      <c r="T2389" s="130"/>
    </row>
    <row r="2390" spans="1:20" s="124" customFormat="1" x14ac:dyDescent="0.2">
      <c r="A2390" s="148"/>
      <c r="T2390" s="130"/>
    </row>
    <row r="2391" spans="1:20" s="124" customFormat="1" x14ac:dyDescent="0.2">
      <c r="A2391" s="148"/>
      <c r="T2391" s="130"/>
    </row>
    <row r="2392" spans="1:20" s="124" customFormat="1" x14ac:dyDescent="0.2">
      <c r="A2392" s="148"/>
      <c r="T2392" s="130"/>
    </row>
    <row r="2393" spans="1:20" s="124" customFormat="1" x14ac:dyDescent="0.2">
      <c r="A2393" s="148"/>
      <c r="T2393" s="130"/>
    </row>
    <row r="2394" spans="1:20" s="124" customFormat="1" x14ac:dyDescent="0.2">
      <c r="A2394" s="148"/>
      <c r="T2394" s="130"/>
    </row>
    <row r="2395" spans="1:20" s="124" customFormat="1" x14ac:dyDescent="0.2">
      <c r="A2395" s="148"/>
      <c r="T2395" s="130"/>
    </row>
    <row r="2396" spans="1:20" s="124" customFormat="1" x14ac:dyDescent="0.2">
      <c r="A2396" s="148"/>
      <c r="T2396" s="130"/>
    </row>
    <row r="2397" spans="1:20" s="124" customFormat="1" x14ac:dyDescent="0.2">
      <c r="A2397" s="148"/>
      <c r="T2397" s="130"/>
    </row>
    <row r="2398" spans="1:20" s="124" customFormat="1" x14ac:dyDescent="0.2">
      <c r="A2398" s="148"/>
      <c r="T2398" s="130"/>
    </row>
    <row r="2399" spans="1:20" s="124" customFormat="1" x14ac:dyDescent="0.2">
      <c r="A2399" s="148"/>
      <c r="T2399" s="130"/>
    </row>
    <row r="2400" spans="1:20" s="124" customFormat="1" x14ac:dyDescent="0.2">
      <c r="A2400" s="148"/>
      <c r="T2400" s="130"/>
    </row>
    <row r="2401" spans="1:20" s="124" customFormat="1" x14ac:dyDescent="0.2">
      <c r="A2401" s="148"/>
      <c r="T2401" s="130"/>
    </row>
    <row r="2402" spans="1:20" s="124" customFormat="1" x14ac:dyDescent="0.2">
      <c r="A2402" s="148"/>
      <c r="T2402" s="130"/>
    </row>
    <row r="2403" spans="1:20" s="124" customFormat="1" x14ac:dyDescent="0.2">
      <c r="A2403" s="148"/>
      <c r="T2403" s="130"/>
    </row>
    <row r="2404" spans="1:20" s="124" customFormat="1" x14ac:dyDescent="0.2">
      <c r="A2404" s="148"/>
      <c r="T2404" s="130"/>
    </row>
    <row r="2405" spans="1:20" s="124" customFormat="1" x14ac:dyDescent="0.2">
      <c r="A2405" s="148"/>
      <c r="T2405" s="130"/>
    </row>
    <row r="2406" spans="1:20" s="124" customFormat="1" x14ac:dyDescent="0.2">
      <c r="A2406" s="148"/>
      <c r="T2406" s="130"/>
    </row>
    <row r="2407" spans="1:20" s="124" customFormat="1" x14ac:dyDescent="0.2">
      <c r="A2407" s="148"/>
      <c r="T2407" s="130"/>
    </row>
    <row r="2408" spans="1:20" s="124" customFormat="1" x14ac:dyDescent="0.2">
      <c r="A2408" s="148"/>
      <c r="T2408" s="130"/>
    </row>
    <row r="2409" spans="1:20" s="124" customFormat="1" x14ac:dyDescent="0.2">
      <c r="A2409" s="148"/>
      <c r="T2409" s="130"/>
    </row>
    <row r="2410" spans="1:20" s="124" customFormat="1" x14ac:dyDescent="0.2">
      <c r="A2410" s="148"/>
      <c r="T2410" s="130"/>
    </row>
    <row r="2411" spans="1:20" s="124" customFormat="1" x14ac:dyDescent="0.2">
      <c r="A2411" s="148"/>
      <c r="T2411" s="130"/>
    </row>
    <row r="2412" spans="1:20" s="124" customFormat="1" x14ac:dyDescent="0.2">
      <c r="A2412" s="148"/>
      <c r="T2412" s="130"/>
    </row>
    <row r="2413" spans="1:20" s="124" customFormat="1" x14ac:dyDescent="0.2">
      <c r="A2413" s="148"/>
      <c r="T2413" s="130"/>
    </row>
    <row r="2414" spans="1:20" s="124" customFormat="1" x14ac:dyDescent="0.2">
      <c r="A2414" s="148"/>
      <c r="T2414" s="130"/>
    </row>
    <row r="2415" spans="1:20" s="124" customFormat="1" x14ac:dyDescent="0.2">
      <c r="A2415" s="148"/>
      <c r="T2415" s="130"/>
    </row>
    <row r="2416" spans="1:20" s="124" customFormat="1" x14ac:dyDescent="0.2">
      <c r="A2416" s="148"/>
      <c r="T2416" s="130"/>
    </row>
    <row r="2417" spans="1:20" s="124" customFormat="1" x14ac:dyDescent="0.2">
      <c r="A2417" s="148"/>
      <c r="T2417" s="130"/>
    </row>
    <row r="2418" spans="1:20" s="124" customFormat="1" x14ac:dyDescent="0.2">
      <c r="A2418" s="148"/>
      <c r="T2418" s="130"/>
    </row>
    <row r="2419" spans="1:20" s="124" customFormat="1" x14ac:dyDescent="0.2">
      <c r="A2419" s="148"/>
      <c r="T2419" s="130"/>
    </row>
    <row r="2420" spans="1:20" s="124" customFormat="1" x14ac:dyDescent="0.2">
      <c r="A2420" s="148"/>
      <c r="T2420" s="130"/>
    </row>
    <row r="2421" spans="1:20" s="124" customFormat="1" x14ac:dyDescent="0.2">
      <c r="A2421" s="148"/>
      <c r="T2421" s="130"/>
    </row>
    <row r="2422" spans="1:20" s="124" customFormat="1" x14ac:dyDescent="0.2">
      <c r="A2422" s="148"/>
      <c r="T2422" s="130"/>
    </row>
    <row r="2423" spans="1:20" s="124" customFormat="1" x14ac:dyDescent="0.2">
      <c r="A2423" s="148"/>
      <c r="T2423" s="130"/>
    </row>
    <row r="2424" spans="1:20" s="124" customFormat="1" x14ac:dyDescent="0.2">
      <c r="A2424" s="148"/>
      <c r="T2424" s="130"/>
    </row>
    <row r="2425" spans="1:20" s="124" customFormat="1" x14ac:dyDescent="0.2">
      <c r="A2425" s="148"/>
      <c r="T2425" s="130"/>
    </row>
    <row r="2426" spans="1:20" s="124" customFormat="1" x14ac:dyDescent="0.2">
      <c r="A2426" s="148"/>
      <c r="T2426" s="130"/>
    </row>
    <row r="2427" spans="1:20" s="124" customFormat="1" x14ac:dyDescent="0.2">
      <c r="A2427" s="148"/>
      <c r="T2427" s="130"/>
    </row>
    <row r="2428" spans="1:20" s="124" customFormat="1" x14ac:dyDescent="0.2">
      <c r="A2428" s="148"/>
      <c r="T2428" s="130"/>
    </row>
    <row r="2429" spans="1:20" s="124" customFormat="1" x14ac:dyDescent="0.2">
      <c r="A2429" s="148"/>
      <c r="T2429" s="130"/>
    </row>
    <row r="2430" spans="1:20" s="124" customFormat="1" x14ac:dyDescent="0.2">
      <c r="A2430" s="148"/>
      <c r="T2430" s="130"/>
    </row>
    <row r="2431" spans="1:20" s="124" customFormat="1" x14ac:dyDescent="0.2">
      <c r="A2431" s="148"/>
      <c r="T2431" s="130"/>
    </row>
    <row r="2432" spans="1:20" s="124" customFormat="1" x14ac:dyDescent="0.2">
      <c r="A2432" s="148"/>
      <c r="T2432" s="130"/>
    </row>
    <row r="2433" spans="1:20" s="124" customFormat="1" x14ac:dyDescent="0.2">
      <c r="A2433" s="148"/>
      <c r="T2433" s="130"/>
    </row>
    <row r="2434" spans="1:20" s="124" customFormat="1" x14ac:dyDescent="0.2">
      <c r="A2434" s="148"/>
      <c r="T2434" s="130"/>
    </row>
    <row r="2435" spans="1:20" s="124" customFormat="1" x14ac:dyDescent="0.2">
      <c r="A2435" s="148"/>
      <c r="T2435" s="130"/>
    </row>
    <row r="2436" spans="1:20" s="124" customFormat="1" x14ac:dyDescent="0.2">
      <c r="A2436" s="148"/>
      <c r="T2436" s="130"/>
    </row>
    <row r="2437" spans="1:20" s="124" customFormat="1" x14ac:dyDescent="0.2">
      <c r="A2437" s="148"/>
      <c r="T2437" s="130"/>
    </row>
    <row r="2438" spans="1:20" s="124" customFormat="1" x14ac:dyDescent="0.2">
      <c r="A2438" s="148"/>
      <c r="T2438" s="130"/>
    </row>
    <row r="2439" spans="1:20" s="124" customFormat="1" x14ac:dyDescent="0.2">
      <c r="A2439" s="148"/>
      <c r="T2439" s="130"/>
    </row>
    <row r="2440" spans="1:20" s="124" customFormat="1" x14ac:dyDescent="0.2">
      <c r="A2440" s="148"/>
      <c r="T2440" s="130"/>
    </row>
    <row r="2441" spans="1:20" s="124" customFormat="1" x14ac:dyDescent="0.2">
      <c r="A2441" s="148"/>
      <c r="T2441" s="130"/>
    </row>
    <row r="2442" spans="1:20" s="124" customFormat="1" x14ac:dyDescent="0.2">
      <c r="A2442" s="148"/>
      <c r="T2442" s="130"/>
    </row>
    <row r="2443" spans="1:20" s="124" customFormat="1" x14ac:dyDescent="0.2">
      <c r="A2443" s="148"/>
      <c r="T2443" s="130"/>
    </row>
    <row r="2444" spans="1:20" s="124" customFormat="1" x14ac:dyDescent="0.2">
      <c r="A2444" s="148"/>
      <c r="T2444" s="130"/>
    </row>
    <row r="2445" spans="1:20" s="124" customFormat="1" x14ac:dyDescent="0.2">
      <c r="A2445" s="148"/>
      <c r="T2445" s="130"/>
    </row>
    <row r="2446" spans="1:20" s="124" customFormat="1" x14ac:dyDescent="0.2">
      <c r="A2446" s="148"/>
      <c r="T2446" s="130"/>
    </row>
    <row r="2447" spans="1:20" s="124" customFormat="1" x14ac:dyDescent="0.2">
      <c r="A2447" s="148"/>
      <c r="T2447" s="130"/>
    </row>
    <row r="2448" spans="1:20" s="124" customFormat="1" x14ac:dyDescent="0.2">
      <c r="A2448" s="148"/>
      <c r="T2448" s="130"/>
    </row>
    <row r="2449" spans="1:20" s="124" customFormat="1" x14ac:dyDescent="0.2">
      <c r="A2449" s="148"/>
      <c r="T2449" s="130"/>
    </row>
    <row r="2450" spans="1:20" s="124" customFormat="1" x14ac:dyDescent="0.2">
      <c r="A2450" s="148"/>
      <c r="T2450" s="130"/>
    </row>
    <row r="2451" spans="1:20" s="124" customFormat="1" x14ac:dyDescent="0.2">
      <c r="A2451" s="148"/>
      <c r="T2451" s="130"/>
    </row>
    <row r="2452" spans="1:20" s="124" customFormat="1" x14ac:dyDescent="0.2">
      <c r="A2452" s="148"/>
      <c r="T2452" s="130"/>
    </row>
    <row r="2453" spans="1:20" s="124" customFormat="1" x14ac:dyDescent="0.2">
      <c r="A2453" s="148"/>
      <c r="T2453" s="130"/>
    </row>
    <row r="2454" spans="1:20" s="124" customFormat="1" x14ac:dyDescent="0.2">
      <c r="A2454" s="148"/>
      <c r="T2454" s="130"/>
    </row>
    <row r="2455" spans="1:20" s="124" customFormat="1" x14ac:dyDescent="0.2">
      <c r="A2455" s="148"/>
      <c r="T2455" s="130"/>
    </row>
    <row r="2456" spans="1:20" s="124" customFormat="1" x14ac:dyDescent="0.2">
      <c r="A2456" s="148"/>
      <c r="T2456" s="130"/>
    </row>
    <row r="2457" spans="1:20" s="124" customFormat="1" x14ac:dyDescent="0.2">
      <c r="A2457" s="148"/>
      <c r="T2457" s="130"/>
    </row>
    <row r="2458" spans="1:20" s="124" customFormat="1" x14ac:dyDescent="0.2">
      <c r="A2458" s="148"/>
      <c r="T2458" s="130"/>
    </row>
    <row r="2459" spans="1:20" s="124" customFormat="1" x14ac:dyDescent="0.2">
      <c r="A2459" s="148"/>
      <c r="T2459" s="130"/>
    </row>
    <row r="2460" spans="1:20" s="124" customFormat="1" x14ac:dyDescent="0.2">
      <c r="A2460" s="148"/>
      <c r="T2460" s="130"/>
    </row>
    <row r="2461" spans="1:20" s="124" customFormat="1" x14ac:dyDescent="0.2">
      <c r="A2461" s="148"/>
      <c r="T2461" s="130"/>
    </row>
    <row r="2462" spans="1:20" s="124" customFormat="1" x14ac:dyDescent="0.2">
      <c r="A2462" s="148"/>
      <c r="T2462" s="130"/>
    </row>
    <row r="2463" spans="1:20" s="124" customFormat="1" x14ac:dyDescent="0.2">
      <c r="A2463" s="148"/>
      <c r="T2463" s="130"/>
    </row>
    <row r="2464" spans="1:20" s="124" customFormat="1" x14ac:dyDescent="0.2">
      <c r="A2464" s="148"/>
      <c r="T2464" s="130"/>
    </row>
    <row r="2465" spans="1:20" s="124" customFormat="1" x14ac:dyDescent="0.2">
      <c r="A2465" s="148"/>
      <c r="T2465" s="130"/>
    </row>
    <row r="2466" spans="1:20" s="124" customFormat="1" x14ac:dyDescent="0.2">
      <c r="A2466" s="148"/>
      <c r="T2466" s="130"/>
    </row>
    <row r="2467" spans="1:20" s="124" customFormat="1" x14ac:dyDescent="0.2">
      <c r="A2467" s="148"/>
      <c r="T2467" s="130"/>
    </row>
    <row r="2468" spans="1:20" s="124" customFormat="1" x14ac:dyDescent="0.2">
      <c r="A2468" s="148"/>
      <c r="T2468" s="130"/>
    </row>
    <row r="2469" spans="1:20" s="124" customFormat="1" x14ac:dyDescent="0.2">
      <c r="A2469" s="148"/>
      <c r="T2469" s="130"/>
    </row>
    <row r="2470" spans="1:20" s="124" customFormat="1" x14ac:dyDescent="0.2">
      <c r="A2470" s="148"/>
      <c r="T2470" s="130"/>
    </row>
    <row r="2471" spans="1:20" s="124" customFormat="1" x14ac:dyDescent="0.2">
      <c r="A2471" s="148"/>
      <c r="T2471" s="130"/>
    </row>
    <row r="2472" spans="1:20" s="124" customFormat="1" x14ac:dyDescent="0.2">
      <c r="A2472" s="148"/>
      <c r="T2472" s="130"/>
    </row>
    <row r="2473" spans="1:20" s="124" customFormat="1" x14ac:dyDescent="0.2">
      <c r="A2473" s="148"/>
      <c r="T2473" s="130"/>
    </row>
    <row r="2474" spans="1:20" s="124" customFormat="1" x14ac:dyDescent="0.2">
      <c r="A2474" s="148"/>
      <c r="T2474" s="130"/>
    </row>
    <row r="2475" spans="1:20" s="124" customFormat="1" x14ac:dyDescent="0.2">
      <c r="A2475" s="148"/>
      <c r="T2475" s="130"/>
    </row>
    <row r="2476" spans="1:20" s="124" customFormat="1" x14ac:dyDescent="0.2">
      <c r="A2476" s="148"/>
      <c r="T2476" s="130"/>
    </row>
    <row r="2477" spans="1:20" s="124" customFormat="1" x14ac:dyDescent="0.2">
      <c r="A2477" s="148"/>
      <c r="T2477" s="130"/>
    </row>
    <row r="2478" spans="1:20" s="124" customFormat="1" x14ac:dyDescent="0.2">
      <c r="A2478" s="148"/>
      <c r="T2478" s="130"/>
    </row>
    <row r="2479" spans="1:20" s="124" customFormat="1" x14ac:dyDescent="0.2">
      <c r="A2479" s="148"/>
      <c r="T2479" s="130"/>
    </row>
    <row r="2480" spans="1:20" s="124" customFormat="1" x14ac:dyDescent="0.2">
      <c r="A2480" s="148"/>
      <c r="T2480" s="130"/>
    </row>
    <row r="2481" spans="1:20" s="124" customFormat="1" x14ac:dyDescent="0.2">
      <c r="A2481" s="148"/>
      <c r="T2481" s="130"/>
    </row>
    <row r="2482" spans="1:20" s="124" customFormat="1" x14ac:dyDescent="0.2">
      <c r="A2482" s="148"/>
      <c r="T2482" s="130"/>
    </row>
    <row r="2483" spans="1:20" s="124" customFormat="1" x14ac:dyDescent="0.2">
      <c r="A2483" s="148"/>
      <c r="T2483" s="130"/>
    </row>
    <row r="2484" spans="1:20" s="124" customFormat="1" x14ac:dyDescent="0.2">
      <c r="A2484" s="148"/>
      <c r="T2484" s="130"/>
    </row>
    <row r="2485" spans="1:20" s="124" customFormat="1" x14ac:dyDescent="0.2">
      <c r="A2485" s="148"/>
      <c r="T2485" s="130"/>
    </row>
    <row r="2486" spans="1:20" s="124" customFormat="1" x14ac:dyDescent="0.2">
      <c r="A2486" s="148"/>
      <c r="T2486" s="130"/>
    </row>
    <row r="2487" spans="1:20" s="124" customFormat="1" x14ac:dyDescent="0.2">
      <c r="A2487" s="148"/>
      <c r="T2487" s="130"/>
    </row>
    <row r="2488" spans="1:20" s="124" customFormat="1" x14ac:dyDescent="0.2">
      <c r="A2488" s="148"/>
      <c r="T2488" s="130"/>
    </row>
    <row r="2489" spans="1:20" s="124" customFormat="1" x14ac:dyDescent="0.2">
      <c r="A2489" s="148"/>
      <c r="T2489" s="130"/>
    </row>
    <row r="2490" spans="1:20" s="124" customFormat="1" x14ac:dyDescent="0.2">
      <c r="A2490" s="148"/>
      <c r="T2490" s="130"/>
    </row>
    <row r="2491" spans="1:20" s="124" customFormat="1" x14ac:dyDescent="0.2">
      <c r="A2491" s="148"/>
      <c r="T2491" s="130"/>
    </row>
    <row r="2492" spans="1:20" s="124" customFormat="1" x14ac:dyDescent="0.2">
      <c r="A2492" s="148"/>
      <c r="T2492" s="130"/>
    </row>
    <row r="2493" spans="1:20" s="124" customFormat="1" x14ac:dyDescent="0.2">
      <c r="A2493" s="148"/>
      <c r="T2493" s="130"/>
    </row>
    <row r="2494" spans="1:20" s="124" customFormat="1" x14ac:dyDescent="0.2">
      <c r="A2494" s="148"/>
      <c r="T2494" s="130"/>
    </row>
    <row r="2495" spans="1:20" s="124" customFormat="1" x14ac:dyDescent="0.2">
      <c r="A2495" s="148"/>
      <c r="T2495" s="130"/>
    </row>
    <row r="2496" spans="1:20" s="124" customFormat="1" x14ac:dyDescent="0.2">
      <c r="A2496" s="148"/>
      <c r="T2496" s="130"/>
    </row>
    <row r="2497" spans="1:20" s="124" customFormat="1" x14ac:dyDescent="0.2">
      <c r="A2497" s="148"/>
      <c r="T2497" s="130"/>
    </row>
    <row r="2498" spans="1:20" s="124" customFormat="1" x14ac:dyDescent="0.2">
      <c r="A2498" s="148"/>
      <c r="T2498" s="130"/>
    </row>
    <row r="2499" spans="1:20" s="124" customFormat="1" x14ac:dyDescent="0.2">
      <c r="A2499" s="148"/>
      <c r="T2499" s="130"/>
    </row>
    <row r="2500" spans="1:20" s="124" customFormat="1" x14ac:dyDescent="0.2">
      <c r="A2500" s="148"/>
      <c r="T2500" s="130"/>
    </row>
    <row r="2501" spans="1:20" s="124" customFormat="1" x14ac:dyDescent="0.2">
      <c r="A2501" s="148"/>
      <c r="T2501" s="130"/>
    </row>
    <row r="2502" spans="1:20" s="124" customFormat="1" x14ac:dyDescent="0.2">
      <c r="A2502" s="148"/>
      <c r="T2502" s="130"/>
    </row>
    <row r="2503" spans="1:20" s="124" customFormat="1" x14ac:dyDescent="0.2">
      <c r="A2503" s="148"/>
      <c r="T2503" s="130"/>
    </row>
    <row r="2504" spans="1:20" s="124" customFormat="1" x14ac:dyDescent="0.2">
      <c r="A2504" s="148"/>
      <c r="T2504" s="130"/>
    </row>
    <row r="2505" spans="1:20" s="124" customFormat="1" x14ac:dyDescent="0.2">
      <c r="A2505" s="148"/>
      <c r="T2505" s="130"/>
    </row>
    <row r="2506" spans="1:20" s="124" customFormat="1" x14ac:dyDescent="0.2">
      <c r="A2506" s="148"/>
      <c r="T2506" s="130"/>
    </row>
    <row r="2507" spans="1:20" s="124" customFormat="1" x14ac:dyDescent="0.2">
      <c r="A2507" s="148"/>
      <c r="T2507" s="130"/>
    </row>
    <row r="2508" spans="1:20" s="124" customFormat="1" x14ac:dyDescent="0.2">
      <c r="A2508" s="148"/>
      <c r="T2508" s="130"/>
    </row>
    <row r="2509" spans="1:20" s="124" customFormat="1" x14ac:dyDescent="0.2">
      <c r="A2509" s="148"/>
      <c r="T2509" s="130"/>
    </row>
    <row r="2510" spans="1:20" s="124" customFormat="1" x14ac:dyDescent="0.2">
      <c r="A2510" s="148"/>
      <c r="T2510" s="130"/>
    </row>
    <row r="2511" spans="1:20" s="124" customFormat="1" x14ac:dyDescent="0.2">
      <c r="A2511" s="148"/>
      <c r="T2511" s="130"/>
    </row>
    <row r="2512" spans="1:20" s="124" customFormat="1" x14ac:dyDescent="0.2">
      <c r="A2512" s="148"/>
      <c r="T2512" s="130"/>
    </row>
    <row r="2513" spans="1:20" s="124" customFormat="1" x14ac:dyDescent="0.2">
      <c r="A2513" s="148"/>
      <c r="T2513" s="130"/>
    </row>
    <row r="2514" spans="1:20" s="124" customFormat="1" x14ac:dyDescent="0.2">
      <c r="A2514" s="148"/>
      <c r="T2514" s="130"/>
    </row>
    <row r="2515" spans="1:20" s="124" customFormat="1" x14ac:dyDescent="0.2">
      <c r="A2515" s="148"/>
      <c r="T2515" s="130"/>
    </row>
    <row r="2516" spans="1:20" s="124" customFormat="1" x14ac:dyDescent="0.2">
      <c r="A2516" s="148"/>
      <c r="T2516" s="130"/>
    </row>
    <row r="2517" spans="1:20" s="124" customFormat="1" x14ac:dyDescent="0.2">
      <c r="A2517" s="148"/>
      <c r="T2517" s="130"/>
    </row>
    <row r="2518" spans="1:20" s="124" customFormat="1" x14ac:dyDescent="0.2">
      <c r="A2518" s="148"/>
      <c r="T2518" s="130"/>
    </row>
    <row r="2519" spans="1:20" s="124" customFormat="1" x14ac:dyDescent="0.2">
      <c r="A2519" s="148"/>
      <c r="T2519" s="130"/>
    </row>
    <row r="2520" spans="1:20" s="124" customFormat="1" x14ac:dyDescent="0.2">
      <c r="A2520" s="148"/>
      <c r="T2520" s="130"/>
    </row>
    <row r="2521" spans="1:20" s="124" customFormat="1" x14ac:dyDescent="0.2">
      <c r="A2521" s="148"/>
      <c r="T2521" s="130"/>
    </row>
    <row r="2522" spans="1:20" s="124" customFormat="1" x14ac:dyDescent="0.2">
      <c r="A2522" s="148"/>
      <c r="T2522" s="130"/>
    </row>
    <row r="2523" spans="1:20" s="124" customFormat="1" x14ac:dyDescent="0.2">
      <c r="A2523" s="148"/>
      <c r="T2523" s="130"/>
    </row>
    <row r="2524" spans="1:20" s="124" customFormat="1" x14ac:dyDescent="0.2">
      <c r="A2524" s="148"/>
      <c r="T2524" s="130"/>
    </row>
    <row r="2525" spans="1:20" s="124" customFormat="1" x14ac:dyDescent="0.2">
      <c r="A2525" s="148"/>
      <c r="T2525" s="130"/>
    </row>
    <row r="2526" spans="1:20" s="124" customFormat="1" x14ac:dyDescent="0.2">
      <c r="A2526" s="148"/>
      <c r="T2526" s="130"/>
    </row>
    <row r="2527" spans="1:20" s="124" customFormat="1" x14ac:dyDescent="0.2">
      <c r="A2527" s="148"/>
      <c r="T2527" s="130"/>
    </row>
    <row r="2528" spans="1:20" s="124" customFormat="1" x14ac:dyDescent="0.2">
      <c r="A2528" s="148"/>
      <c r="T2528" s="130"/>
    </row>
    <row r="2529" spans="1:20" s="124" customFormat="1" x14ac:dyDescent="0.2">
      <c r="A2529" s="148"/>
      <c r="T2529" s="130"/>
    </row>
    <row r="2530" spans="1:20" s="124" customFormat="1" x14ac:dyDescent="0.2">
      <c r="A2530" s="148"/>
      <c r="T2530" s="130"/>
    </row>
    <row r="2531" spans="1:20" s="124" customFormat="1" x14ac:dyDescent="0.2">
      <c r="A2531" s="148"/>
      <c r="T2531" s="130"/>
    </row>
    <row r="2532" spans="1:20" s="124" customFormat="1" x14ac:dyDescent="0.2">
      <c r="A2532" s="148"/>
      <c r="T2532" s="130"/>
    </row>
    <row r="2533" spans="1:20" s="124" customFormat="1" x14ac:dyDescent="0.2">
      <c r="A2533" s="148"/>
      <c r="T2533" s="130"/>
    </row>
    <row r="2534" spans="1:20" s="124" customFormat="1" x14ac:dyDescent="0.2">
      <c r="A2534" s="148"/>
      <c r="T2534" s="130"/>
    </row>
    <row r="2535" spans="1:20" s="124" customFormat="1" x14ac:dyDescent="0.2">
      <c r="A2535" s="148"/>
      <c r="T2535" s="130"/>
    </row>
    <row r="2536" spans="1:20" s="124" customFormat="1" x14ac:dyDescent="0.2">
      <c r="A2536" s="148"/>
      <c r="T2536" s="130"/>
    </row>
    <row r="2537" spans="1:20" s="124" customFormat="1" x14ac:dyDescent="0.2">
      <c r="A2537" s="148"/>
      <c r="T2537" s="130"/>
    </row>
    <row r="2538" spans="1:20" s="124" customFormat="1" x14ac:dyDescent="0.2">
      <c r="A2538" s="148"/>
      <c r="T2538" s="130"/>
    </row>
    <row r="2539" spans="1:20" s="124" customFormat="1" x14ac:dyDescent="0.2">
      <c r="A2539" s="148"/>
      <c r="T2539" s="130"/>
    </row>
    <row r="2540" spans="1:20" s="124" customFormat="1" x14ac:dyDescent="0.2">
      <c r="A2540" s="148"/>
      <c r="T2540" s="130"/>
    </row>
    <row r="2541" spans="1:20" s="124" customFormat="1" x14ac:dyDescent="0.2">
      <c r="A2541" s="148"/>
      <c r="T2541" s="130"/>
    </row>
    <row r="2542" spans="1:20" s="124" customFormat="1" x14ac:dyDescent="0.2">
      <c r="A2542" s="148"/>
      <c r="T2542" s="130"/>
    </row>
    <row r="2543" spans="1:20" s="124" customFormat="1" x14ac:dyDescent="0.2">
      <c r="A2543" s="148"/>
      <c r="T2543" s="130"/>
    </row>
    <row r="2544" spans="1:20" s="124" customFormat="1" x14ac:dyDescent="0.2">
      <c r="A2544" s="148"/>
      <c r="T2544" s="130"/>
    </row>
    <row r="2545" spans="1:20" s="124" customFormat="1" x14ac:dyDescent="0.2">
      <c r="A2545" s="148"/>
      <c r="T2545" s="130"/>
    </row>
    <row r="2546" spans="1:20" s="124" customFormat="1" x14ac:dyDescent="0.2">
      <c r="A2546" s="148"/>
      <c r="T2546" s="130"/>
    </row>
    <row r="2547" spans="1:20" s="124" customFormat="1" x14ac:dyDescent="0.2">
      <c r="A2547" s="148"/>
      <c r="T2547" s="130"/>
    </row>
    <row r="2548" spans="1:20" s="124" customFormat="1" x14ac:dyDescent="0.2">
      <c r="A2548" s="148"/>
      <c r="T2548" s="130"/>
    </row>
    <row r="2549" spans="1:20" s="124" customFormat="1" x14ac:dyDescent="0.2">
      <c r="A2549" s="148"/>
      <c r="T2549" s="130"/>
    </row>
    <row r="2550" spans="1:20" s="124" customFormat="1" x14ac:dyDescent="0.2">
      <c r="A2550" s="148"/>
      <c r="T2550" s="130"/>
    </row>
    <row r="2551" spans="1:20" s="124" customFormat="1" x14ac:dyDescent="0.2">
      <c r="A2551" s="148"/>
      <c r="T2551" s="130"/>
    </row>
    <row r="2552" spans="1:20" s="124" customFormat="1" x14ac:dyDescent="0.2">
      <c r="A2552" s="148"/>
      <c r="T2552" s="130"/>
    </row>
    <row r="2553" spans="1:20" s="124" customFormat="1" x14ac:dyDescent="0.2">
      <c r="A2553" s="148"/>
      <c r="T2553" s="130"/>
    </row>
    <row r="2554" spans="1:20" s="124" customFormat="1" x14ac:dyDescent="0.2">
      <c r="A2554" s="148"/>
      <c r="T2554" s="130"/>
    </row>
    <row r="2555" spans="1:20" s="124" customFormat="1" x14ac:dyDescent="0.2">
      <c r="A2555" s="148"/>
      <c r="T2555" s="130"/>
    </row>
    <row r="2556" spans="1:20" s="124" customFormat="1" x14ac:dyDescent="0.2">
      <c r="A2556" s="148"/>
      <c r="T2556" s="130"/>
    </row>
    <row r="2557" spans="1:20" s="124" customFormat="1" x14ac:dyDescent="0.2">
      <c r="A2557" s="148"/>
      <c r="T2557" s="130"/>
    </row>
    <row r="2558" spans="1:20" s="124" customFormat="1" x14ac:dyDescent="0.2">
      <c r="A2558" s="148"/>
      <c r="T2558" s="130"/>
    </row>
    <row r="2559" spans="1:20" s="124" customFormat="1" x14ac:dyDescent="0.2">
      <c r="A2559" s="148"/>
      <c r="T2559" s="130"/>
    </row>
    <row r="2560" spans="1:20" s="124" customFormat="1" x14ac:dyDescent="0.2">
      <c r="A2560" s="148"/>
      <c r="T2560" s="130"/>
    </row>
    <row r="2561" spans="1:20" s="124" customFormat="1" x14ac:dyDescent="0.2">
      <c r="A2561" s="148"/>
      <c r="T2561" s="130"/>
    </row>
    <row r="2562" spans="1:20" s="124" customFormat="1" x14ac:dyDescent="0.2">
      <c r="A2562" s="148"/>
      <c r="T2562" s="130"/>
    </row>
    <row r="2563" spans="1:20" s="124" customFormat="1" x14ac:dyDescent="0.2">
      <c r="A2563" s="148"/>
      <c r="T2563" s="130"/>
    </row>
    <row r="2564" spans="1:20" s="124" customFormat="1" x14ac:dyDescent="0.2">
      <c r="A2564" s="148"/>
      <c r="T2564" s="130"/>
    </row>
    <row r="2565" spans="1:20" s="124" customFormat="1" x14ac:dyDescent="0.2">
      <c r="A2565" s="148"/>
      <c r="T2565" s="130"/>
    </row>
    <row r="2566" spans="1:20" s="124" customFormat="1" x14ac:dyDescent="0.2">
      <c r="A2566" s="148"/>
      <c r="T2566" s="130"/>
    </row>
    <row r="2567" spans="1:20" s="124" customFormat="1" x14ac:dyDescent="0.2">
      <c r="A2567" s="148"/>
      <c r="T2567" s="130"/>
    </row>
    <row r="2568" spans="1:20" s="124" customFormat="1" x14ac:dyDescent="0.2">
      <c r="A2568" s="148"/>
      <c r="T2568" s="130"/>
    </row>
    <row r="2569" spans="1:20" s="124" customFormat="1" x14ac:dyDescent="0.2">
      <c r="A2569" s="148"/>
      <c r="T2569" s="130"/>
    </row>
    <row r="2570" spans="1:20" s="124" customFormat="1" x14ac:dyDescent="0.2">
      <c r="A2570" s="148"/>
      <c r="T2570" s="130"/>
    </row>
    <row r="2571" spans="1:20" s="124" customFormat="1" x14ac:dyDescent="0.2">
      <c r="A2571" s="148"/>
      <c r="T2571" s="130"/>
    </row>
    <row r="2572" spans="1:20" s="124" customFormat="1" x14ac:dyDescent="0.2">
      <c r="A2572" s="148"/>
      <c r="T2572" s="130"/>
    </row>
    <row r="2573" spans="1:20" s="124" customFormat="1" x14ac:dyDescent="0.2">
      <c r="A2573" s="148"/>
      <c r="T2573" s="130"/>
    </row>
    <row r="2574" spans="1:20" s="124" customFormat="1" x14ac:dyDescent="0.2">
      <c r="A2574" s="148"/>
      <c r="T2574" s="130"/>
    </row>
    <row r="2575" spans="1:20" s="124" customFormat="1" x14ac:dyDescent="0.2">
      <c r="A2575" s="148"/>
      <c r="T2575" s="130"/>
    </row>
    <row r="2576" spans="1:20" s="124" customFormat="1" x14ac:dyDescent="0.2">
      <c r="A2576" s="148"/>
      <c r="T2576" s="130"/>
    </row>
    <row r="2577" spans="1:20" s="124" customFormat="1" x14ac:dyDescent="0.2">
      <c r="A2577" s="148"/>
      <c r="T2577" s="130"/>
    </row>
    <row r="2578" spans="1:20" s="124" customFormat="1" x14ac:dyDescent="0.2">
      <c r="A2578" s="148"/>
      <c r="T2578" s="130"/>
    </row>
    <row r="2579" spans="1:20" s="124" customFormat="1" x14ac:dyDescent="0.2">
      <c r="A2579" s="148"/>
      <c r="T2579" s="130"/>
    </row>
    <row r="2580" spans="1:20" s="124" customFormat="1" x14ac:dyDescent="0.2">
      <c r="A2580" s="148"/>
      <c r="T2580" s="130"/>
    </row>
    <row r="2581" spans="1:20" s="124" customFormat="1" x14ac:dyDescent="0.2">
      <c r="A2581" s="148"/>
      <c r="T2581" s="130"/>
    </row>
    <row r="2582" spans="1:20" s="124" customFormat="1" x14ac:dyDescent="0.2">
      <c r="A2582" s="148"/>
      <c r="T2582" s="130"/>
    </row>
    <row r="2583" spans="1:20" s="124" customFormat="1" x14ac:dyDescent="0.2">
      <c r="A2583" s="148"/>
      <c r="T2583" s="130"/>
    </row>
    <row r="2584" spans="1:20" s="124" customFormat="1" x14ac:dyDescent="0.2">
      <c r="A2584" s="148"/>
      <c r="T2584" s="130"/>
    </row>
    <row r="2585" spans="1:20" s="124" customFormat="1" x14ac:dyDescent="0.2">
      <c r="A2585" s="148"/>
      <c r="T2585" s="130"/>
    </row>
    <row r="2586" spans="1:20" s="124" customFormat="1" x14ac:dyDescent="0.2">
      <c r="A2586" s="148"/>
      <c r="T2586" s="130"/>
    </row>
    <row r="2587" spans="1:20" s="124" customFormat="1" x14ac:dyDescent="0.2">
      <c r="A2587" s="148"/>
      <c r="T2587" s="130"/>
    </row>
    <row r="2588" spans="1:20" s="124" customFormat="1" x14ac:dyDescent="0.2">
      <c r="A2588" s="148"/>
      <c r="T2588" s="130"/>
    </row>
    <row r="2589" spans="1:20" s="124" customFormat="1" x14ac:dyDescent="0.2">
      <c r="A2589" s="148"/>
      <c r="T2589" s="130"/>
    </row>
    <row r="2590" spans="1:20" s="124" customFormat="1" x14ac:dyDescent="0.2">
      <c r="A2590" s="148"/>
      <c r="T2590" s="130"/>
    </row>
    <row r="2591" spans="1:20" s="124" customFormat="1" x14ac:dyDescent="0.2">
      <c r="A2591" s="148"/>
      <c r="T2591" s="130"/>
    </row>
    <row r="2592" spans="1:20" s="124" customFormat="1" x14ac:dyDescent="0.2">
      <c r="A2592" s="148"/>
      <c r="T2592" s="130"/>
    </row>
    <row r="2593" spans="1:20" s="124" customFormat="1" x14ac:dyDescent="0.2">
      <c r="A2593" s="148"/>
      <c r="T2593" s="130"/>
    </row>
    <row r="2594" spans="1:20" s="124" customFormat="1" x14ac:dyDescent="0.2">
      <c r="A2594" s="148"/>
      <c r="T2594" s="130"/>
    </row>
    <row r="2595" spans="1:20" s="124" customFormat="1" x14ac:dyDescent="0.2">
      <c r="A2595" s="148"/>
      <c r="T2595" s="130"/>
    </row>
    <row r="2596" spans="1:20" s="124" customFormat="1" x14ac:dyDescent="0.2">
      <c r="A2596" s="148"/>
      <c r="T2596" s="130"/>
    </row>
    <row r="2597" spans="1:20" s="124" customFormat="1" x14ac:dyDescent="0.2">
      <c r="A2597" s="148"/>
      <c r="T2597" s="130"/>
    </row>
    <row r="2598" spans="1:20" s="124" customFormat="1" x14ac:dyDescent="0.2">
      <c r="A2598" s="148"/>
      <c r="T2598" s="130"/>
    </row>
    <row r="2599" spans="1:20" s="124" customFormat="1" x14ac:dyDescent="0.2">
      <c r="A2599" s="148"/>
      <c r="T2599" s="130"/>
    </row>
    <row r="2600" spans="1:20" s="124" customFormat="1" x14ac:dyDescent="0.2">
      <c r="A2600" s="148"/>
      <c r="T2600" s="130"/>
    </row>
    <row r="2601" spans="1:20" s="124" customFormat="1" x14ac:dyDescent="0.2">
      <c r="A2601" s="148"/>
      <c r="T2601" s="130"/>
    </row>
    <row r="2602" spans="1:20" s="124" customFormat="1" x14ac:dyDescent="0.2">
      <c r="A2602" s="148"/>
      <c r="T2602" s="130"/>
    </row>
    <row r="2603" spans="1:20" s="124" customFormat="1" x14ac:dyDescent="0.2">
      <c r="A2603" s="148"/>
      <c r="T2603" s="130"/>
    </row>
    <row r="2604" spans="1:20" s="124" customFormat="1" x14ac:dyDescent="0.2">
      <c r="A2604" s="148"/>
      <c r="T2604" s="130"/>
    </row>
    <row r="2605" spans="1:20" s="124" customFormat="1" x14ac:dyDescent="0.2">
      <c r="A2605" s="148"/>
      <c r="T2605" s="130"/>
    </row>
    <row r="2606" spans="1:20" s="124" customFormat="1" x14ac:dyDescent="0.2">
      <c r="A2606" s="148"/>
      <c r="T2606" s="130"/>
    </row>
    <row r="2607" spans="1:20" s="124" customFormat="1" x14ac:dyDescent="0.2">
      <c r="A2607" s="148"/>
      <c r="T2607" s="130"/>
    </row>
    <row r="2608" spans="1:20" s="124" customFormat="1" x14ac:dyDescent="0.2">
      <c r="A2608" s="148"/>
      <c r="T2608" s="130"/>
    </row>
    <row r="2609" spans="1:20" s="124" customFormat="1" x14ac:dyDescent="0.2">
      <c r="A2609" s="148"/>
      <c r="T2609" s="130"/>
    </row>
    <row r="2610" spans="1:20" s="124" customFormat="1" x14ac:dyDescent="0.2">
      <c r="A2610" s="148"/>
      <c r="T2610" s="130"/>
    </row>
    <row r="2611" spans="1:20" s="124" customFormat="1" x14ac:dyDescent="0.2">
      <c r="A2611" s="148"/>
      <c r="T2611" s="130"/>
    </row>
    <row r="2612" spans="1:20" s="124" customFormat="1" x14ac:dyDescent="0.2">
      <c r="A2612" s="148"/>
      <c r="T2612" s="130"/>
    </row>
    <row r="2613" spans="1:20" s="124" customFormat="1" x14ac:dyDescent="0.2">
      <c r="A2613" s="148"/>
      <c r="T2613" s="130"/>
    </row>
    <row r="2614" spans="1:20" s="124" customFormat="1" x14ac:dyDescent="0.2">
      <c r="A2614" s="148"/>
      <c r="T2614" s="130"/>
    </row>
    <row r="2615" spans="1:20" s="124" customFormat="1" x14ac:dyDescent="0.2">
      <c r="A2615" s="148"/>
      <c r="T2615" s="130"/>
    </row>
    <row r="2616" spans="1:20" s="124" customFormat="1" x14ac:dyDescent="0.2">
      <c r="A2616" s="148"/>
      <c r="T2616" s="130"/>
    </row>
    <row r="2617" spans="1:20" s="124" customFormat="1" x14ac:dyDescent="0.2">
      <c r="A2617" s="148"/>
      <c r="T2617" s="130"/>
    </row>
    <row r="2618" spans="1:20" s="124" customFormat="1" x14ac:dyDescent="0.2">
      <c r="A2618" s="148"/>
      <c r="T2618" s="130"/>
    </row>
    <row r="2619" spans="1:20" s="124" customFormat="1" x14ac:dyDescent="0.2">
      <c r="A2619" s="148"/>
      <c r="T2619" s="130"/>
    </row>
    <row r="2620" spans="1:20" s="124" customFormat="1" x14ac:dyDescent="0.2">
      <c r="A2620" s="148"/>
      <c r="T2620" s="130"/>
    </row>
    <row r="2621" spans="1:20" s="124" customFormat="1" x14ac:dyDescent="0.2">
      <c r="A2621" s="148"/>
      <c r="T2621" s="130"/>
    </row>
    <row r="2622" spans="1:20" s="124" customFormat="1" x14ac:dyDescent="0.2">
      <c r="A2622" s="148"/>
      <c r="T2622" s="130"/>
    </row>
    <row r="2623" spans="1:20" s="124" customFormat="1" x14ac:dyDescent="0.2">
      <c r="A2623" s="148"/>
      <c r="T2623" s="130"/>
    </row>
    <row r="2624" spans="1:20" s="124" customFormat="1" x14ac:dyDescent="0.2">
      <c r="A2624" s="148"/>
      <c r="T2624" s="130"/>
    </row>
    <row r="2625" spans="1:20" s="124" customFormat="1" x14ac:dyDescent="0.2">
      <c r="A2625" s="148"/>
      <c r="T2625" s="130"/>
    </row>
    <row r="2626" spans="1:20" s="124" customFormat="1" x14ac:dyDescent="0.2">
      <c r="A2626" s="148"/>
      <c r="T2626" s="130"/>
    </row>
    <row r="2627" spans="1:20" s="124" customFormat="1" x14ac:dyDescent="0.2">
      <c r="A2627" s="148"/>
      <c r="T2627" s="130"/>
    </row>
    <row r="2628" spans="1:20" s="124" customFormat="1" x14ac:dyDescent="0.2">
      <c r="A2628" s="148"/>
      <c r="T2628" s="130"/>
    </row>
    <row r="2629" spans="1:20" s="124" customFormat="1" x14ac:dyDescent="0.2">
      <c r="A2629" s="148"/>
      <c r="T2629" s="130"/>
    </row>
    <row r="2630" spans="1:20" s="124" customFormat="1" x14ac:dyDescent="0.2">
      <c r="A2630" s="148"/>
      <c r="T2630" s="130"/>
    </row>
    <row r="2631" spans="1:20" s="124" customFormat="1" x14ac:dyDescent="0.2">
      <c r="A2631" s="148"/>
      <c r="T2631" s="130"/>
    </row>
    <row r="2632" spans="1:20" s="124" customFormat="1" x14ac:dyDescent="0.2">
      <c r="A2632" s="148"/>
      <c r="T2632" s="130"/>
    </row>
    <row r="2633" spans="1:20" s="124" customFormat="1" x14ac:dyDescent="0.2">
      <c r="A2633" s="148"/>
      <c r="T2633" s="130"/>
    </row>
    <row r="2634" spans="1:20" s="124" customFormat="1" x14ac:dyDescent="0.2">
      <c r="A2634" s="148"/>
      <c r="T2634" s="130"/>
    </row>
    <row r="2635" spans="1:20" s="124" customFormat="1" x14ac:dyDescent="0.2">
      <c r="A2635" s="148"/>
      <c r="T2635" s="130"/>
    </row>
    <row r="2636" spans="1:20" s="124" customFormat="1" x14ac:dyDescent="0.2">
      <c r="A2636" s="148"/>
      <c r="T2636" s="130"/>
    </row>
    <row r="2637" spans="1:20" s="124" customFormat="1" x14ac:dyDescent="0.2">
      <c r="A2637" s="148"/>
      <c r="T2637" s="130"/>
    </row>
    <row r="2638" spans="1:20" s="124" customFormat="1" x14ac:dyDescent="0.2">
      <c r="A2638" s="148"/>
      <c r="T2638" s="130"/>
    </row>
    <row r="2639" spans="1:20" s="124" customFormat="1" x14ac:dyDescent="0.2">
      <c r="A2639" s="148"/>
      <c r="T2639" s="130"/>
    </row>
    <row r="2640" spans="1:20" s="124" customFormat="1" x14ac:dyDescent="0.2">
      <c r="A2640" s="148"/>
      <c r="T2640" s="130"/>
    </row>
    <row r="2641" spans="1:20" s="124" customFormat="1" x14ac:dyDescent="0.2">
      <c r="A2641" s="148"/>
      <c r="T2641" s="130"/>
    </row>
    <row r="2642" spans="1:20" s="124" customFormat="1" x14ac:dyDescent="0.2">
      <c r="A2642" s="148"/>
      <c r="T2642" s="130"/>
    </row>
    <row r="2643" spans="1:20" s="124" customFormat="1" x14ac:dyDescent="0.2">
      <c r="A2643" s="148"/>
      <c r="T2643" s="130"/>
    </row>
    <row r="2644" spans="1:20" s="124" customFormat="1" x14ac:dyDescent="0.2">
      <c r="A2644" s="148"/>
      <c r="T2644" s="130"/>
    </row>
    <row r="2645" spans="1:20" s="124" customFormat="1" x14ac:dyDescent="0.2">
      <c r="A2645" s="148"/>
      <c r="T2645" s="130"/>
    </row>
    <row r="2646" spans="1:20" s="124" customFormat="1" x14ac:dyDescent="0.2">
      <c r="A2646" s="148"/>
      <c r="T2646" s="130"/>
    </row>
    <row r="2647" spans="1:20" s="124" customFormat="1" x14ac:dyDescent="0.2">
      <c r="A2647" s="148"/>
      <c r="T2647" s="130"/>
    </row>
    <row r="2648" spans="1:20" s="124" customFormat="1" x14ac:dyDescent="0.2">
      <c r="A2648" s="148"/>
      <c r="T2648" s="130"/>
    </row>
    <row r="2649" spans="1:20" s="124" customFormat="1" x14ac:dyDescent="0.2">
      <c r="A2649" s="148"/>
      <c r="T2649" s="130"/>
    </row>
    <row r="2650" spans="1:20" s="124" customFormat="1" x14ac:dyDescent="0.2">
      <c r="A2650" s="148"/>
      <c r="T2650" s="130"/>
    </row>
    <row r="2651" spans="1:20" s="124" customFormat="1" x14ac:dyDescent="0.2">
      <c r="A2651" s="148"/>
      <c r="T2651" s="130"/>
    </row>
    <row r="2652" spans="1:20" s="124" customFormat="1" x14ac:dyDescent="0.2">
      <c r="A2652" s="148"/>
      <c r="T2652" s="130"/>
    </row>
    <row r="2653" spans="1:20" s="124" customFormat="1" x14ac:dyDescent="0.2">
      <c r="A2653" s="148"/>
      <c r="T2653" s="130"/>
    </row>
    <row r="2654" spans="1:20" s="124" customFormat="1" x14ac:dyDescent="0.2">
      <c r="A2654" s="148"/>
      <c r="T2654" s="130"/>
    </row>
    <row r="2655" spans="1:20" s="124" customFormat="1" x14ac:dyDescent="0.2">
      <c r="A2655" s="148"/>
      <c r="T2655" s="130"/>
    </row>
    <row r="2656" spans="1:20" s="124" customFormat="1" x14ac:dyDescent="0.2">
      <c r="A2656" s="148"/>
      <c r="T2656" s="130"/>
    </row>
    <row r="2657" spans="1:20" s="124" customFormat="1" x14ac:dyDescent="0.2">
      <c r="A2657" s="148"/>
      <c r="T2657" s="130"/>
    </row>
    <row r="2658" spans="1:20" s="124" customFormat="1" x14ac:dyDescent="0.2">
      <c r="A2658" s="148"/>
      <c r="T2658" s="130"/>
    </row>
    <row r="2659" spans="1:20" s="124" customFormat="1" x14ac:dyDescent="0.2">
      <c r="A2659" s="148"/>
      <c r="T2659" s="130"/>
    </row>
    <row r="2660" spans="1:20" s="124" customFormat="1" x14ac:dyDescent="0.2">
      <c r="A2660" s="148"/>
      <c r="T2660" s="130"/>
    </row>
    <row r="2661" spans="1:20" s="124" customFormat="1" x14ac:dyDescent="0.2">
      <c r="A2661" s="148"/>
      <c r="T2661" s="130"/>
    </row>
    <row r="2662" spans="1:20" s="124" customFormat="1" x14ac:dyDescent="0.2">
      <c r="A2662" s="148"/>
      <c r="T2662" s="130"/>
    </row>
    <row r="2663" spans="1:20" s="124" customFormat="1" x14ac:dyDescent="0.2">
      <c r="A2663" s="148"/>
      <c r="T2663" s="130"/>
    </row>
    <row r="2664" spans="1:20" s="124" customFormat="1" x14ac:dyDescent="0.2">
      <c r="A2664" s="148"/>
      <c r="T2664" s="130"/>
    </row>
    <row r="2665" spans="1:20" s="124" customFormat="1" x14ac:dyDescent="0.2">
      <c r="A2665" s="148"/>
      <c r="T2665" s="130"/>
    </row>
    <row r="2666" spans="1:20" s="124" customFormat="1" x14ac:dyDescent="0.2">
      <c r="A2666" s="148"/>
      <c r="T2666" s="130"/>
    </row>
    <row r="2667" spans="1:20" s="124" customFormat="1" x14ac:dyDescent="0.2">
      <c r="A2667" s="148"/>
      <c r="T2667" s="130"/>
    </row>
    <row r="2668" spans="1:20" s="124" customFormat="1" x14ac:dyDescent="0.2">
      <c r="A2668" s="148"/>
      <c r="T2668" s="130"/>
    </row>
    <row r="2669" spans="1:20" s="124" customFormat="1" x14ac:dyDescent="0.2">
      <c r="A2669" s="148"/>
      <c r="T2669" s="130"/>
    </row>
    <row r="2670" spans="1:20" s="124" customFormat="1" x14ac:dyDescent="0.2">
      <c r="A2670" s="148"/>
      <c r="T2670" s="130"/>
    </row>
    <row r="2671" spans="1:20" s="124" customFormat="1" x14ac:dyDescent="0.2">
      <c r="A2671" s="148"/>
      <c r="T2671" s="130"/>
    </row>
    <row r="2672" spans="1:20" s="124" customFormat="1" x14ac:dyDescent="0.2">
      <c r="A2672" s="148"/>
      <c r="T2672" s="130"/>
    </row>
    <row r="2673" spans="1:20" s="124" customFormat="1" x14ac:dyDescent="0.2">
      <c r="A2673" s="148"/>
      <c r="T2673" s="130"/>
    </row>
    <row r="2674" spans="1:20" s="124" customFormat="1" x14ac:dyDescent="0.2">
      <c r="A2674" s="148"/>
      <c r="T2674" s="130"/>
    </row>
    <row r="2675" spans="1:20" s="124" customFormat="1" x14ac:dyDescent="0.2">
      <c r="A2675" s="148"/>
      <c r="T2675" s="130"/>
    </row>
    <row r="2676" spans="1:20" s="124" customFormat="1" x14ac:dyDescent="0.2">
      <c r="A2676" s="148"/>
      <c r="T2676" s="130"/>
    </row>
    <row r="2677" spans="1:20" s="124" customFormat="1" x14ac:dyDescent="0.2">
      <c r="A2677" s="148"/>
      <c r="T2677" s="130"/>
    </row>
    <row r="2678" spans="1:20" s="124" customFormat="1" x14ac:dyDescent="0.2">
      <c r="A2678" s="148"/>
      <c r="T2678" s="130"/>
    </row>
    <row r="2679" spans="1:20" s="124" customFormat="1" x14ac:dyDescent="0.2">
      <c r="A2679" s="148"/>
      <c r="T2679" s="130"/>
    </row>
    <row r="2680" spans="1:20" s="124" customFormat="1" x14ac:dyDescent="0.2">
      <c r="A2680" s="148"/>
      <c r="T2680" s="130"/>
    </row>
    <row r="2681" spans="1:20" s="124" customFormat="1" x14ac:dyDescent="0.2">
      <c r="A2681" s="148"/>
      <c r="T2681" s="130"/>
    </row>
    <row r="2682" spans="1:20" s="124" customFormat="1" x14ac:dyDescent="0.2">
      <c r="A2682" s="148"/>
      <c r="T2682" s="130"/>
    </row>
    <row r="2683" spans="1:20" s="124" customFormat="1" x14ac:dyDescent="0.2">
      <c r="A2683" s="148"/>
      <c r="T2683" s="130"/>
    </row>
    <row r="2684" spans="1:20" s="124" customFormat="1" x14ac:dyDescent="0.2">
      <c r="A2684" s="148"/>
      <c r="T2684" s="130"/>
    </row>
    <row r="2685" spans="1:20" s="124" customFormat="1" x14ac:dyDescent="0.2">
      <c r="A2685" s="148"/>
      <c r="T2685" s="130"/>
    </row>
    <row r="2686" spans="1:20" s="124" customFormat="1" x14ac:dyDescent="0.2">
      <c r="A2686" s="148"/>
      <c r="T2686" s="130"/>
    </row>
    <row r="2687" spans="1:20" s="124" customFormat="1" x14ac:dyDescent="0.2">
      <c r="A2687" s="148"/>
      <c r="T2687" s="130"/>
    </row>
    <row r="2688" spans="1:20" s="124" customFormat="1" x14ac:dyDescent="0.2">
      <c r="A2688" s="148"/>
      <c r="T2688" s="130"/>
    </row>
    <row r="2689" spans="1:20" s="124" customFormat="1" x14ac:dyDescent="0.2">
      <c r="A2689" s="148"/>
      <c r="T2689" s="130"/>
    </row>
    <row r="2690" spans="1:20" s="124" customFormat="1" x14ac:dyDescent="0.2">
      <c r="A2690" s="148"/>
      <c r="T2690" s="130"/>
    </row>
    <row r="2691" spans="1:20" s="124" customFormat="1" x14ac:dyDescent="0.2">
      <c r="A2691" s="148"/>
      <c r="T2691" s="130"/>
    </row>
    <row r="2692" spans="1:20" s="124" customFormat="1" x14ac:dyDescent="0.2">
      <c r="A2692" s="148"/>
      <c r="T2692" s="130"/>
    </row>
    <row r="2693" spans="1:20" s="124" customFormat="1" x14ac:dyDescent="0.2">
      <c r="A2693" s="148"/>
      <c r="T2693" s="130"/>
    </row>
    <row r="2694" spans="1:20" s="124" customFormat="1" x14ac:dyDescent="0.2">
      <c r="A2694" s="148"/>
      <c r="T2694" s="130"/>
    </row>
    <row r="2695" spans="1:20" s="124" customFormat="1" x14ac:dyDescent="0.2">
      <c r="A2695" s="148"/>
      <c r="T2695" s="130"/>
    </row>
    <row r="2696" spans="1:20" s="124" customFormat="1" x14ac:dyDescent="0.2">
      <c r="A2696" s="148"/>
      <c r="T2696" s="130"/>
    </row>
    <row r="2697" spans="1:20" s="124" customFormat="1" x14ac:dyDescent="0.2">
      <c r="A2697" s="148"/>
      <c r="T2697" s="130"/>
    </row>
    <row r="2698" spans="1:20" s="124" customFormat="1" x14ac:dyDescent="0.2">
      <c r="A2698" s="148"/>
      <c r="T2698" s="130"/>
    </row>
    <row r="2699" spans="1:20" s="124" customFormat="1" x14ac:dyDescent="0.2">
      <c r="A2699" s="148"/>
      <c r="T2699" s="130"/>
    </row>
    <row r="2700" spans="1:20" s="124" customFormat="1" x14ac:dyDescent="0.2">
      <c r="A2700" s="148"/>
      <c r="T2700" s="130"/>
    </row>
    <row r="2701" spans="1:20" s="124" customFormat="1" x14ac:dyDescent="0.2">
      <c r="A2701" s="148"/>
      <c r="T2701" s="130"/>
    </row>
    <row r="2702" spans="1:20" s="124" customFormat="1" x14ac:dyDescent="0.2">
      <c r="A2702" s="148"/>
      <c r="T2702" s="130"/>
    </row>
    <row r="2703" spans="1:20" s="124" customFormat="1" x14ac:dyDescent="0.2">
      <c r="A2703" s="148"/>
      <c r="T2703" s="130"/>
    </row>
    <row r="2704" spans="1:20" s="124" customFormat="1" x14ac:dyDescent="0.2">
      <c r="A2704" s="148"/>
      <c r="T2704" s="130"/>
    </row>
    <row r="2705" spans="1:20" s="124" customFormat="1" x14ac:dyDescent="0.2">
      <c r="A2705" s="148"/>
      <c r="T2705" s="130"/>
    </row>
    <row r="2706" spans="1:20" s="124" customFormat="1" x14ac:dyDescent="0.2">
      <c r="A2706" s="148"/>
      <c r="T2706" s="130"/>
    </row>
    <row r="2707" spans="1:20" s="124" customFormat="1" x14ac:dyDescent="0.2">
      <c r="A2707" s="148"/>
      <c r="T2707" s="130"/>
    </row>
    <row r="2708" spans="1:20" s="124" customFormat="1" x14ac:dyDescent="0.2">
      <c r="A2708" s="148"/>
      <c r="T2708" s="130"/>
    </row>
    <row r="2709" spans="1:20" s="124" customFormat="1" x14ac:dyDescent="0.2">
      <c r="A2709" s="148"/>
      <c r="T2709" s="130"/>
    </row>
    <row r="2710" spans="1:20" s="124" customFormat="1" x14ac:dyDescent="0.2">
      <c r="A2710" s="148"/>
      <c r="T2710" s="130"/>
    </row>
    <row r="2711" spans="1:20" s="124" customFormat="1" x14ac:dyDescent="0.2">
      <c r="A2711" s="148"/>
      <c r="T2711" s="130"/>
    </row>
    <row r="2712" spans="1:20" s="124" customFormat="1" x14ac:dyDescent="0.2">
      <c r="A2712" s="148"/>
      <c r="T2712" s="130"/>
    </row>
    <row r="2713" spans="1:20" s="124" customFormat="1" x14ac:dyDescent="0.2">
      <c r="A2713" s="148"/>
      <c r="T2713" s="130"/>
    </row>
    <row r="2714" spans="1:20" s="124" customFormat="1" x14ac:dyDescent="0.2">
      <c r="A2714" s="148"/>
      <c r="T2714" s="130"/>
    </row>
    <row r="2715" spans="1:20" s="124" customFormat="1" x14ac:dyDescent="0.2">
      <c r="A2715" s="148"/>
      <c r="T2715" s="130"/>
    </row>
    <row r="2716" spans="1:20" s="124" customFormat="1" x14ac:dyDescent="0.2">
      <c r="A2716" s="148"/>
      <c r="T2716" s="130"/>
    </row>
    <row r="2717" spans="1:20" s="124" customFormat="1" x14ac:dyDescent="0.2">
      <c r="A2717" s="148"/>
      <c r="T2717" s="130"/>
    </row>
    <row r="2718" spans="1:20" s="124" customFormat="1" x14ac:dyDescent="0.2">
      <c r="A2718" s="148"/>
      <c r="T2718" s="130"/>
    </row>
    <row r="2719" spans="1:20" s="124" customFormat="1" x14ac:dyDescent="0.2">
      <c r="A2719" s="148"/>
      <c r="T2719" s="130"/>
    </row>
    <row r="2720" spans="1:20" s="124" customFormat="1" x14ac:dyDescent="0.2">
      <c r="A2720" s="148"/>
      <c r="T2720" s="130"/>
    </row>
    <row r="2721" spans="1:20" s="124" customFormat="1" x14ac:dyDescent="0.2">
      <c r="A2721" s="148"/>
      <c r="T2721" s="130"/>
    </row>
    <row r="2722" spans="1:20" s="124" customFormat="1" x14ac:dyDescent="0.2">
      <c r="A2722" s="148"/>
      <c r="T2722" s="130"/>
    </row>
    <row r="2723" spans="1:20" s="124" customFormat="1" x14ac:dyDescent="0.2">
      <c r="A2723" s="148"/>
      <c r="T2723" s="130"/>
    </row>
    <row r="2724" spans="1:20" s="124" customFormat="1" x14ac:dyDescent="0.2">
      <c r="A2724" s="148"/>
      <c r="T2724" s="130"/>
    </row>
    <row r="2725" spans="1:20" s="124" customFormat="1" x14ac:dyDescent="0.2">
      <c r="A2725" s="148"/>
      <c r="T2725" s="130"/>
    </row>
    <row r="2726" spans="1:20" s="124" customFormat="1" x14ac:dyDescent="0.2">
      <c r="A2726" s="148"/>
      <c r="T2726" s="130"/>
    </row>
    <row r="2727" spans="1:20" s="124" customFormat="1" x14ac:dyDescent="0.2">
      <c r="A2727" s="148"/>
      <c r="T2727" s="130"/>
    </row>
    <row r="2728" spans="1:20" s="124" customFormat="1" x14ac:dyDescent="0.2">
      <c r="A2728" s="148"/>
      <c r="T2728" s="130"/>
    </row>
    <row r="2729" spans="1:20" s="124" customFormat="1" x14ac:dyDescent="0.2">
      <c r="A2729" s="148"/>
      <c r="T2729" s="130"/>
    </row>
    <row r="2730" spans="1:20" s="124" customFormat="1" x14ac:dyDescent="0.2">
      <c r="A2730" s="148"/>
      <c r="T2730" s="130"/>
    </row>
    <row r="2731" spans="1:20" s="124" customFormat="1" x14ac:dyDescent="0.2">
      <c r="A2731" s="148"/>
      <c r="T2731" s="130"/>
    </row>
    <row r="2732" spans="1:20" s="124" customFormat="1" x14ac:dyDescent="0.2">
      <c r="A2732" s="148"/>
      <c r="T2732" s="130"/>
    </row>
    <row r="2733" spans="1:20" s="124" customFormat="1" x14ac:dyDescent="0.2">
      <c r="A2733" s="148"/>
      <c r="T2733" s="130"/>
    </row>
    <row r="2734" spans="1:20" s="124" customFormat="1" x14ac:dyDescent="0.2">
      <c r="A2734" s="148"/>
      <c r="T2734" s="130"/>
    </row>
    <row r="2735" spans="1:20" s="124" customFormat="1" x14ac:dyDescent="0.2">
      <c r="A2735" s="148"/>
      <c r="T2735" s="130"/>
    </row>
    <row r="2736" spans="1:20" s="124" customFormat="1" x14ac:dyDescent="0.2">
      <c r="A2736" s="148"/>
      <c r="T2736" s="130"/>
    </row>
    <row r="2737" spans="1:20" s="124" customFormat="1" x14ac:dyDescent="0.2">
      <c r="A2737" s="148"/>
      <c r="T2737" s="130"/>
    </row>
    <row r="2738" spans="1:20" s="124" customFormat="1" x14ac:dyDescent="0.2">
      <c r="A2738" s="148"/>
      <c r="T2738" s="130"/>
    </row>
    <row r="2739" spans="1:20" s="124" customFormat="1" x14ac:dyDescent="0.2">
      <c r="A2739" s="148"/>
      <c r="T2739" s="130"/>
    </row>
    <row r="2740" spans="1:20" s="124" customFormat="1" x14ac:dyDescent="0.2">
      <c r="A2740" s="148"/>
      <c r="T2740" s="130"/>
    </row>
    <row r="2741" spans="1:20" s="124" customFormat="1" x14ac:dyDescent="0.2">
      <c r="A2741" s="148"/>
      <c r="T2741" s="130"/>
    </row>
    <row r="2742" spans="1:20" s="124" customFormat="1" x14ac:dyDescent="0.2">
      <c r="A2742" s="148"/>
      <c r="T2742" s="130"/>
    </row>
    <row r="2743" spans="1:20" s="124" customFormat="1" x14ac:dyDescent="0.2">
      <c r="A2743" s="148"/>
      <c r="T2743" s="130"/>
    </row>
    <row r="2744" spans="1:20" s="124" customFormat="1" x14ac:dyDescent="0.2">
      <c r="A2744" s="148"/>
      <c r="T2744" s="130"/>
    </row>
    <row r="2745" spans="1:20" s="124" customFormat="1" x14ac:dyDescent="0.2">
      <c r="A2745" s="148"/>
      <c r="T2745" s="130"/>
    </row>
    <row r="2746" spans="1:20" s="124" customFormat="1" x14ac:dyDescent="0.2">
      <c r="A2746" s="148"/>
      <c r="T2746" s="130"/>
    </row>
    <row r="2747" spans="1:20" s="124" customFormat="1" x14ac:dyDescent="0.2">
      <c r="A2747" s="148"/>
      <c r="T2747" s="130"/>
    </row>
    <row r="2748" spans="1:20" s="124" customFormat="1" x14ac:dyDescent="0.2">
      <c r="A2748" s="148"/>
      <c r="T2748" s="130"/>
    </row>
    <row r="2749" spans="1:20" s="124" customFormat="1" x14ac:dyDescent="0.2">
      <c r="A2749" s="148"/>
      <c r="T2749" s="130"/>
    </row>
    <row r="2750" spans="1:20" s="124" customFormat="1" x14ac:dyDescent="0.2">
      <c r="A2750" s="148"/>
      <c r="T2750" s="130"/>
    </row>
    <row r="2751" spans="1:20" s="124" customFormat="1" x14ac:dyDescent="0.2">
      <c r="A2751" s="148"/>
      <c r="T2751" s="130"/>
    </row>
    <row r="2752" spans="1:20" s="124" customFormat="1" x14ac:dyDescent="0.2">
      <c r="A2752" s="148"/>
      <c r="T2752" s="130"/>
    </row>
    <row r="2753" spans="1:20" s="124" customFormat="1" x14ac:dyDescent="0.2">
      <c r="A2753" s="148"/>
      <c r="T2753" s="130"/>
    </row>
    <row r="2754" spans="1:20" s="124" customFormat="1" x14ac:dyDescent="0.2">
      <c r="A2754" s="148"/>
      <c r="T2754" s="130"/>
    </row>
    <row r="2755" spans="1:20" s="124" customFormat="1" x14ac:dyDescent="0.2">
      <c r="A2755" s="148"/>
      <c r="T2755" s="130"/>
    </row>
    <row r="2756" spans="1:20" s="124" customFormat="1" x14ac:dyDescent="0.2">
      <c r="A2756" s="148"/>
      <c r="T2756" s="130"/>
    </row>
    <row r="2757" spans="1:20" s="124" customFormat="1" x14ac:dyDescent="0.2">
      <c r="A2757" s="148"/>
      <c r="T2757" s="130"/>
    </row>
    <row r="2758" spans="1:20" s="124" customFormat="1" x14ac:dyDescent="0.2">
      <c r="A2758" s="148"/>
      <c r="T2758" s="130"/>
    </row>
    <row r="2759" spans="1:20" s="124" customFormat="1" x14ac:dyDescent="0.2">
      <c r="A2759" s="148"/>
      <c r="T2759" s="130"/>
    </row>
    <row r="2760" spans="1:20" s="124" customFormat="1" x14ac:dyDescent="0.2">
      <c r="A2760" s="148"/>
      <c r="T2760" s="130"/>
    </row>
    <row r="2761" spans="1:20" s="124" customFormat="1" x14ac:dyDescent="0.2">
      <c r="A2761" s="148"/>
      <c r="T2761" s="130"/>
    </row>
    <row r="2762" spans="1:20" s="124" customFormat="1" x14ac:dyDescent="0.2">
      <c r="A2762" s="148"/>
      <c r="T2762" s="130"/>
    </row>
    <row r="2763" spans="1:20" s="124" customFormat="1" x14ac:dyDescent="0.2">
      <c r="A2763" s="148"/>
      <c r="T2763" s="130"/>
    </row>
    <row r="2764" spans="1:20" s="124" customFormat="1" x14ac:dyDescent="0.2">
      <c r="A2764" s="148"/>
      <c r="T2764" s="130"/>
    </row>
    <row r="2765" spans="1:20" s="124" customFormat="1" x14ac:dyDescent="0.2">
      <c r="A2765" s="148"/>
      <c r="T2765" s="130"/>
    </row>
    <row r="2766" spans="1:20" s="124" customFormat="1" x14ac:dyDescent="0.2">
      <c r="A2766" s="148"/>
      <c r="T2766" s="130"/>
    </row>
    <row r="2767" spans="1:20" s="124" customFormat="1" x14ac:dyDescent="0.2">
      <c r="A2767" s="148"/>
      <c r="T2767" s="130"/>
    </row>
    <row r="2768" spans="1:20" s="124" customFormat="1" x14ac:dyDescent="0.2">
      <c r="A2768" s="148"/>
      <c r="T2768" s="130"/>
    </row>
    <row r="2769" spans="1:20" s="124" customFormat="1" x14ac:dyDescent="0.2">
      <c r="A2769" s="148"/>
      <c r="T2769" s="130"/>
    </row>
    <row r="2770" spans="1:20" s="124" customFormat="1" x14ac:dyDescent="0.2">
      <c r="A2770" s="148"/>
      <c r="T2770" s="130"/>
    </row>
    <row r="2771" spans="1:20" s="124" customFormat="1" x14ac:dyDescent="0.2">
      <c r="A2771" s="148"/>
      <c r="T2771" s="130"/>
    </row>
    <row r="2772" spans="1:20" s="124" customFormat="1" x14ac:dyDescent="0.2">
      <c r="A2772" s="148"/>
      <c r="T2772" s="130"/>
    </row>
    <row r="2773" spans="1:20" s="124" customFormat="1" x14ac:dyDescent="0.2">
      <c r="A2773" s="148"/>
      <c r="T2773" s="130"/>
    </row>
    <row r="2774" spans="1:20" s="124" customFormat="1" x14ac:dyDescent="0.2">
      <c r="A2774" s="148"/>
      <c r="T2774" s="130"/>
    </row>
    <row r="2775" spans="1:20" s="124" customFormat="1" x14ac:dyDescent="0.2">
      <c r="A2775" s="148"/>
      <c r="T2775" s="130"/>
    </row>
    <row r="2776" spans="1:20" s="124" customFormat="1" x14ac:dyDescent="0.2">
      <c r="A2776" s="148"/>
      <c r="T2776" s="130"/>
    </row>
    <row r="2777" spans="1:20" s="124" customFormat="1" x14ac:dyDescent="0.2">
      <c r="A2777" s="148"/>
      <c r="T2777" s="130"/>
    </row>
    <row r="2778" spans="1:20" s="124" customFormat="1" x14ac:dyDescent="0.2">
      <c r="A2778" s="148"/>
      <c r="T2778" s="130"/>
    </row>
    <row r="2779" spans="1:20" s="124" customFormat="1" x14ac:dyDescent="0.2">
      <c r="A2779" s="148"/>
      <c r="T2779" s="130"/>
    </row>
    <row r="2780" spans="1:20" s="124" customFormat="1" x14ac:dyDescent="0.2">
      <c r="A2780" s="148"/>
      <c r="T2780" s="130"/>
    </row>
    <row r="2781" spans="1:20" s="124" customFormat="1" x14ac:dyDescent="0.2">
      <c r="A2781" s="148"/>
      <c r="T2781" s="130"/>
    </row>
    <row r="2782" spans="1:20" s="124" customFormat="1" x14ac:dyDescent="0.2">
      <c r="A2782" s="148"/>
      <c r="T2782" s="130"/>
    </row>
    <row r="2783" spans="1:20" s="124" customFormat="1" x14ac:dyDescent="0.2">
      <c r="A2783" s="148"/>
      <c r="T2783" s="130"/>
    </row>
    <row r="2784" spans="1:20" s="124" customFormat="1" x14ac:dyDescent="0.2">
      <c r="A2784" s="148"/>
      <c r="T2784" s="130"/>
    </row>
    <row r="2785" spans="1:20" s="124" customFormat="1" x14ac:dyDescent="0.2">
      <c r="A2785" s="148"/>
      <c r="T2785" s="130"/>
    </row>
    <row r="2786" spans="1:20" s="124" customFormat="1" x14ac:dyDescent="0.2">
      <c r="A2786" s="148"/>
      <c r="T2786" s="130"/>
    </row>
    <row r="2787" spans="1:20" s="124" customFormat="1" x14ac:dyDescent="0.2">
      <c r="A2787" s="148"/>
      <c r="T2787" s="130"/>
    </row>
    <row r="2788" spans="1:20" s="124" customFormat="1" x14ac:dyDescent="0.2">
      <c r="A2788" s="148"/>
      <c r="T2788" s="130"/>
    </row>
    <row r="2789" spans="1:20" s="124" customFormat="1" x14ac:dyDescent="0.2">
      <c r="A2789" s="148"/>
      <c r="T2789" s="130"/>
    </row>
    <row r="2790" spans="1:20" s="124" customFormat="1" x14ac:dyDescent="0.2">
      <c r="A2790" s="148"/>
      <c r="T2790" s="130"/>
    </row>
    <row r="2791" spans="1:20" s="124" customFormat="1" x14ac:dyDescent="0.2">
      <c r="A2791" s="148"/>
      <c r="T2791" s="130"/>
    </row>
    <row r="2792" spans="1:20" s="124" customFormat="1" x14ac:dyDescent="0.2">
      <c r="A2792" s="148"/>
      <c r="T2792" s="130"/>
    </row>
    <row r="2793" spans="1:20" s="124" customFormat="1" x14ac:dyDescent="0.2">
      <c r="A2793" s="148"/>
      <c r="T2793" s="130"/>
    </row>
    <row r="2794" spans="1:20" s="124" customFormat="1" x14ac:dyDescent="0.2">
      <c r="A2794" s="148"/>
      <c r="T2794" s="130"/>
    </row>
    <row r="2795" spans="1:20" s="124" customFormat="1" x14ac:dyDescent="0.2">
      <c r="A2795" s="148"/>
      <c r="T2795" s="130"/>
    </row>
    <row r="2796" spans="1:20" s="124" customFormat="1" x14ac:dyDescent="0.2">
      <c r="A2796" s="148"/>
      <c r="T2796" s="130"/>
    </row>
    <row r="2797" spans="1:20" s="124" customFormat="1" x14ac:dyDescent="0.2">
      <c r="A2797" s="148"/>
      <c r="T2797" s="130"/>
    </row>
    <row r="2798" spans="1:20" s="124" customFormat="1" x14ac:dyDescent="0.2">
      <c r="A2798" s="148"/>
      <c r="T2798" s="130"/>
    </row>
    <row r="2799" spans="1:20" s="124" customFormat="1" x14ac:dyDescent="0.2">
      <c r="A2799" s="148"/>
      <c r="T2799" s="130"/>
    </row>
    <row r="2800" spans="1:20" s="124" customFormat="1" x14ac:dyDescent="0.2">
      <c r="A2800" s="148"/>
      <c r="T2800" s="130"/>
    </row>
    <row r="2801" spans="1:20" s="124" customFormat="1" x14ac:dyDescent="0.2">
      <c r="A2801" s="148"/>
      <c r="T2801" s="130"/>
    </row>
    <row r="2802" spans="1:20" s="124" customFormat="1" x14ac:dyDescent="0.2">
      <c r="A2802" s="148"/>
      <c r="T2802" s="130"/>
    </row>
    <row r="2803" spans="1:20" s="124" customFormat="1" x14ac:dyDescent="0.2">
      <c r="A2803" s="148"/>
      <c r="T2803" s="130"/>
    </row>
    <row r="2804" spans="1:20" s="124" customFormat="1" x14ac:dyDescent="0.2">
      <c r="A2804" s="148"/>
      <c r="T2804" s="130"/>
    </row>
    <row r="2805" spans="1:20" s="124" customFormat="1" x14ac:dyDescent="0.2">
      <c r="A2805" s="148"/>
      <c r="T2805" s="130"/>
    </row>
    <row r="2806" spans="1:20" s="124" customFormat="1" x14ac:dyDescent="0.2">
      <c r="A2806" s="148"/>
      <c r="T2806" s="130"/>
    </row>
    <row r="2807" spans="1:20" s="124" customFormat="1" x14ac:dyDescent="0.2">
      <c r="A2807" s="148"/>
      <c r="T2807" s="130"/>
    </row>
    <row r="2808" spans="1:20" s="124" customFormat="1" x14ac:dyDescent="0.2">
      <c r="A2808" s="148"/>
      <c r="T2808" s="130"/>
    </row>
    <row r="2809" spans="1:20" s="124" customFormat="1" x14ac:dyDescent="0.2">
      <c r="A2809" s="148"/>
      <c r="T2809" s="130"/>
    </row>
    <row r="2810" spans="1:20" s="124" customFormat="1" x14ac:dyDescent="0.2">
      <c r="A2810" s="148"/>
      <c r="T2810" s="130"/>
    </row>
    <row r="2811" spans="1:20" s="124" customFormat="1" x14ac:dyDescent="0.2">
      <c r="A2811" s="148"/>
      <c r="T2811" s="130"/>
    </row>
    <row r="2812" spans="1:20" s="124" customFormat="1" x14ac:dyDescent="0.2">
      <c r="A2812" s="148"/>
      <c r="T2812" s="130"/>
    </row>
    <row r="2813" spans="1:20" s="124" customFormat="1" x14ac:dyDescent="0.2">
      <c r="A2813" s="148"/>
      <c r="T2813" s="130"/>
    </row>
    <row r="2814" spans="1:20" s="124" customFormat="1" x14ac:dyDescent="0.2">
      <c r="A2814" s="148"/>
      <c r="T2814" s="130"/>
    </row>
    <row r="2815" spans="1:20" s="124" customFormat="1" x14ac:dyDescent="0.2">
      <c r="A2815" s="148"/>
      <c r="T2815" s="130"/>
    </row>
    <row r="2816" spans="1:20" s="124" customFormat="1" x14ac:dyDescent="0.2">
      <c r="A2816" s="148"/>
      <c r="T2816" s="130"/>
    </row>
    <row r="2817" spans="1:20" s="124" customFormat="1" x14ac:dyDescent="0.2">
      <c r="A2817" s="148"/>
      <c r="T2817" s="130"/>
    </row>
    <row r="2818" spans="1:20" s="124" customFormat="1" x14ac:dyDescent="0.2">
      <c r="A2818" s="148"/>
      <c r="T2818" s="130"/>
    </row>
    <row r="2819" spans="1:20" s="124" customFormat="1" x14ac:dyDescent="0.2">
      <c r="A2819" s="148"/>
      <c r="T2819" s="130"/>
    </row>
    <row r="2820" spans="1:20" s="124" customFormat="1" x14ac:dyDescent="0.2">
      <c r="A2820" s="148"/>
      <c r="T2820" s="130"/>
    </row>
    <row r="2821" spans="1:20" s="124" customFormat="1" x14ac:dyDescent="0.2">
      <c r="A2821" s="148"/>
      <c r="T2821" s="130"/>
    </row>
    <row r="2822" spans="1:20" s="124" customFormat="1" x14ac:dyDescent="0.2">
      <c r="A2822" s="148"/>
      <c r="T2822" s="130"/>
    </row>
    <row r="2823" spans="1:20" s="124" customFormat="1" x14ac:dyDescent="0.2">
      <c r="A2823" s="148"/>
      <c r="T2823" s="130"/>
    </row>
    <row r="2824" spans="1:20" s="124" customFormat="1" x14ac:dyDescent="0.2">
      <c r="A2824" s="148"/>
      <c r="T2824" s="130"/>
    </row>
    <row r="2825" spans="1:20" s="124" customFormat="1" x14ac:dyDescent="0.2">
      <c r="A2825" s="148"/>
      <c r="T2825" s="130"/>
    </row>
    <row r="2826" spans="1:20" s="124" customFormat="1" x14ac:dyDescent="0.2">
      <c r="A2826" s="148"/>
      <c r="T2826" s="130"/>
    </row>
    <row r="2827" spans="1:20" s="124" customFormat="1" x14ac:dyDescent="0.2">
      <c r="A2827" s="148"/>
      <c r="T2827" s="130"/>
    </row>
    <row r="2828" spans="1:20" s="124" customFormat="1" x14ac:dyDescent="0.2">
      <c r="A2828" s="148"/>
      <c r="T2828" s="130"/>
    </row>
    <row r="2829" spans="1:20" s="124" customFormat="1" x14ac:dyDescent="0.2">
      <c r="A2829" s="148"/>
      <c r="T2829" s="130"/>
    </row>
    <row r="2830" spans="1:20" s="124" customFormat="1" x14ac:dyDescent="0.2">
      <c r="A2830" s="148"/>
      <c r="T2830" s="130"/>
    </row>
    <row r="2831" spans="1:20" s="124" customFormat="1" x14ac:dyDescent="0.2">
      <c r="A2831" s="148"/>
      <c r="T2831" s="130"/>
    </row>
    <row r="2832" spans="1:20" s="124" customFormat="1" x14ac:dyDescent="0.2">
      <c r="A2832" s="148"/>
      <c r="T2832" s="130"/>
    </row>
    <row r="2833" spans="1:20" s="124" customFormat="1" x14ac:dyDescent="0.2">
      <c r="A2833" s="148"/>
      <c r="T2833" s="130"/>
    </row>
    <row r="2834" spans="1:20" s="124" customFormat="1" x14ac:dyDescent="0.2">
      <c r="A2834" s="148"/>
      <c r="T2834" s="130"/>
    </row>
    <row r="2835" spans="1:20" s="124" customFormat="1" x14ac:dyDescent="0.2">
      <c r="A2835" s="148"/>
      <c r="T2835" s="130"/>
    </row>
    <row r="2836" spans="1:20" s="124" customFormat="1" x14ac:dyDescent="0.2">
      <c r="A2836" s="148"/>
      <c r="T2836" s="130"/>
    </row>
    <row r="2837" spans="1:20" s="124" customFormat="1" x14ac:dyDescent="0.2">
      <c r="A2837" s="148"/>
      <c r="T2837" s="130"/>
    </row>
    <row r="2838" spans="1:20" s="124" customFormat="1" x14ac:dyDescent="0.2">
      <c r="A2838" s="148"/>
      <c r="T2838" s="130"/>
    </row>
    <row r="2839" spans="1:20" s="124" customFormat="1" x14ac:dyDescent="0.2">
      <c r="A2839" s="148"/>
      <c r="T2839" s="130"/>
    </row>
    <row r="2840" spans="1:20" s="124" customFormat="1" x14ac:dyDescent="0.2">
      <c r="A2840" s="148"/>
      <c r="T2840" s="130"/>
    </row>
    <row r="2841" spans="1:20" s="124" customFormat="1" x14ac:dyDescent="0.2">
      <c r="A2841" s="148"/>
      <c r="T2841" s="130"/>
    </row>
    <row r="2842" spans="1:20" s="124" customFormat="1" x14ac:dyDescent="0.2">
      <c r="A2842" s="148"/>
      <c r="T2842" s="130"/>
    </row>
    <row r="2843" spans="1:20" s="124" customFormat="1" x14ac:dyDescent="0.2">
      <c r="A2843" s="148"/>
      <c r="T2843" s="130"/>
    </row>
    <row r="2844" spans="1:20" s="124" customFormat="1" x14ac:dyDescent="0.2">
      <c r="A2844" s="148"/>
      <c r="T2844" s="130"/>
    </row>
    <row r="2845" spans="1:20" s="124" customFormat="1" x14ac:dyDescent="0.2">
      <c r="A2845" s="148"/>
      <c r="T2845" s="130"/>
    </row>
    <row r="2846" spans="1:20" s="124" customFormat="1" x14ac:dyDescent="0.2">
      <c r="A2846" s="148"/>
      <c r="T2846" s="130"/>
    </row>
    <row r="2847" spans="1:20" s="124" customFormat="1" x14ac:dyDescent="0.2">
      <c r="A2847" s="148"/>
      <c r="T2847" s="130"/>
    </row>
    <row r="2848" spans="1:20" s="124" customFormat="1" x14ac:dyDescent="0.2">
      <c r="A2848" s="148"/>
      <c r="T2848" s="130"/>
    </row>
    <row r="2849" spans="1:20" s="124" customFormat="1" x14ac:dyDescent="0.2">
      <c r="A2849" s="148"/>
      <c r="T2849" s="130"/>
    </row>
    <row r="2850" spans="1:20" s="124" customFormat="1" x14ac:dyDescent="0.2">
      <c r="A2850" s="148"/>
      <c r="T2850" s="130"/>
    </row>
    <row r="2851" spans="1:20" s="124" customFormat="1" x14ac:dyDescent="0.2">
      <c r="A2851" s="148"/>
      <c r="T2851" s="130"/>
    </row>
    <row r="2852" spans="1:20" s="124" customFormat="1" x14ac:dyDescent="0.2">
      <c r="A2852" s="148"/>
      <c r="T2852" s="130"/>
    </row>
    <row r="2853" spans="1:20" s="124" customFormat="1" x14ac:dyDescent="0.2">
      <c r="A2853" s="148"/>
      <c r="T2853" s="130"/>
    </row>
    <row r="2854" spans="1:20" s="124" customFormat="1" x14ac:dyDescent="0.2">
      <c r="A2854" s="148"/>
      <c r="T2854" s="130"/>
    </row>
    <row r="2855" spans="1:20" s="124" customFormat="1" x14ac:dyDescent="0.2">
      <c r="A2855" s="148"/>
      <c r="T2855" s="130"/>
    </row>
    <row r="2856" spans="1:20" s="124" customFormat="1" x14ac:dyDescent="0.2">
      <c r="A2856" s="148"/>
      <c r="T2856" s="130"/>
    </row>
    <row r="2857" spans="1:20" s="124" customFormat="1" x14ac:dyDescent="0.2">
      <c r="A2857" s="148"/>
      <c r="T2857" s="130"/>
    </row>
    <row r="2858" spans="1:20" s="124" customFormat="1" x14ac:dyDescent="0.2">
      <c r="A2858" s="148"/>
      <c r="T2858" s="130"/>
    </row>
    <row r="2859" spans="1:20" s="124" customFormat="1" x14ac:dyDescent="0.2">
      <c r="A2859" s="148"/>
      <c r="T2859" s="130"/>
    </row>
    <row r="2860" spans="1:20" s="124" customFormat="1" x14ac:dyDescent="0.2">
      <c r="A2860" s="148"/>
      <c r="T2860" s="130"/>
    </row>
    <row r="2861" spans="1:20" s="124" customFormat="1" x14ac:dyDescent="0.2">
      <c r="A2861" s="148"/>
      <c r="T2861" s="130"/>
    </row>
    <row r="2862" spans="1:20" s="124" customFormat="1" x14ac:dyDescent="0.2">
      <c r="A2862" s="148"/>
      <c r="T2862" s="130"/>
    </row>
  </sheetData>
  <sheetProtection algorithmName="SHA-512" hashValue="YXIpu03rK0Ksl6pTdSMHzl76sgukrlHeLd3VgvfwbsH0/9JXWvW47kPx1bRwXOnOEjjUbnhYsJPhhjmfPEuiYA==" saltValue="dGlQenYZvsgRSF6L3j05qg==" spinCount="100000" sheet="1" objects="1" scenarios="1" formatCells="0" formatColumns="0" formatRows="0" insertRows="0" insertHyperlinks="0" deleteColumns="0" deleteRows="0" sort="0" autoFilter="0" pivotTables="0"/>
  <mergeCells count="2005">
    <mergeCell ref="D364:E364"/>
    <mergeCell ref="G364:H364"/>
    <mergeCell ref="J364:K364"/>
    <mergeCell ref="L364:M364"/>
    <mergeCell ref="N364:O364"/>
    <mergeCell ref="P364:Q364"/>
    <mergeCell ref="D363:E363"/>
    <mergeCell ref="G363:H363"/>
    <mergeCell ref="J363:K363"/>
    <mergeCell ref="L363:M363"/>
    <mergeCell ref="A365:A366"/>
    <mergeCell ref="J365:K365"/>
    <mergeCell ref="P365:Q365"/>
    <mergeCell ref="N363:O363"/>
    <mergeCell ref="P363:Q363"/>
    <mergeCell ref="D361:E361"/>
    <mergeCell ref="G361:H361"/>
    <mergeCell ref="D362:E362"/>
    <mergeCell ref="G362:H362"/>
    <mergeCell ref="J362:K362"/>
    <mergeCell ref="L362:M362"/>
    <mergeCell ref="J361:K361"/>
    <mergeCell ref="L361:M361"/>
    <mergeCell ref="N362:O362"/>
    <mergeCell ref="P362:Q362"/>
    <mergeCell ref="D360:E360"/>
    <mergeCell ref="G360:H360"/>
    <mergeCell ref="J360:K360"/>
    <mergeCell ref="L360:M360"/>
    <mergeCell ref="N361:O361"/>
    <mergeCell ref="P361:Q361"/>
    <mergeCell ref="D358:E358"/>
    <mergeCell ref="G358:H358"/>
    <mergeCell ref="D359:E359"/>
    <mergeCell ref="G359:H359"/>
    <mergeCell ref="J359:K359"/>
    <mergeCell ref="L359:M359"/>
    <mergeCell ref="J358:K358"/>
    <mergeCell ref="L358:M358"/>
    <mergeCell ref="D14:E14"/>
    <mergeCell ref="G14:H14"/>
    <mergeCell ref="J14:K14"/>
    <mergeCell ref="L14:M14"/>
    <mergeCell ref="N14:O14"/>
    <mergeCell ref="P14:Q14"/>
    <mergeCell ref="N360:O360"/>
    <mergeCell ref="P360:Q360"/>
    <mergeCell ref="N356:O356"/>
    <mergeCell ref="P356:Q356"/>
    <mergeCell ref="N357:O357"/>
    <mergeCell ref="P357:Q357"/>
    <mergeCell ref="N359:O359"/>
    <mergeCell ref="P359:Q359"/>
    <mergeCell ref="D356:E356"/>
    <mergeCell ref="G356:H356"/>
    <mergeCell ref="J356:K356"/>
    <mergeCell ref="L356:M356"/>
    <mergeCell ref="N358:O358"/>
    <mergeCell ref="P358:Q358"/>
    <mergeCell ref="D357:E357"/>
    <mergeCell ref="G357:H357"/>
    <mergeCell ref="J357:K357"/>
    <mergeCell ref="L357:M357"/>
    <mergeCell ref="D354:E354"/>
    <mergeCell ref="G354:H354"/>
    <mergeCell ref="D355:E355"/>
    <mergeCell ref="G355:H355"/>
    <mergeCell ref="J355:K355"/>
    <mergeCell ref="L355:M355"/>
    <mergeCell ref="J354:K354"/>
    <mergeCell ref="L354:M354"/>
    <mergeCell ref="N352:O352"/>
    <mergeCell ref="P352:Q352"/>
    <mergeCell ref="N353:O353"/>
    <mergeCell ref="P353:Q353"/>
    <mergeCell ref="N355:O355"/>
    <mergeCell ref="P355:Q355"/>
    <mergeCell ref="D352:E352"/>
    <mergeCell ref="G352:H352"/>
    <mergeCell ref="J352:K352"/>
    <mergeCell ref="L352:M352"/>
    <mergeCell ref="N354:O354"/>
    <mergeCell ref="P354:Q354"/>
    <mergeCell ref="D353:E353"/>
    <mergeCell ref="G353:H353"/>
    <mergeCell ref="J353:K353"/>
    <mergeCell ref="L353:M353"/>
    <mergeCell ref="D351:E351"/>
    <mergeCell ref="G351:H351"/>
    <mergeCell ref="J351:K351"/>
    <mergeCell ref="L351:M351"/>
    <mergeCell ref="N351:O351"/>
    <mergeCell ref="P351:Q351"/>
    <mergeCell ref="J350:K350"/>
    <mergeCell ref="L350:M350"/>
    <mergeCell ref="A347:A348"/>
    <mergeCell ref="J347:K347"/>
    <mergeCell ref="N350:O350"/>
    <mergeCell ref="P350:Q350"/>
    <mergeCell ref="D350:E350"/>
    <mergeCell ref="G350:H350"/>
    <mergeCell ref="P347:Q347"/>
    <mergeCell ref="D349:E349"/>
    <mergeCell ref="G349:H349"/>
    <mergeCell ref="J349:K349"/>
    <mergeCell ref="L349:M349"/>
    <mergeCell ref="N349:O349"/>
    <mergeCell ref="P349:Q349"/>
    <mergeCell ref="D345:E345"/>
    <mergeCell ref="G345:H345"/>
    <mergeCell ref="D346:E346"/>
    <mergeCell ref="G346:H346"/>
    <mergeCell ref="J346:K346"/>
    <mergeCell ref="L346:M346"/>
    <mergeCell ref="J345:K345"/>
    <mergeCell ref="L345:M345"/>
    <mergeCell ref="N344:O344"/>
    <mergeCell ref="P344:Q344"/>
    <mergeCell ref="N346:O346"/>
    <mergeCell ref="P346:Q346"/>
    <mergeCell ref="N345:O345"/>
    <mergeCell ref="P345:Q345"/>
    <mergeCell ref="D344:E344"/>
    <mergeCell ref="G344:H344"/>
    <mergeCell ref="J344:K344"/>
    <mergeCell ref="L344:M344"/>
    <mergeCell ref="D342:E342"/>
    <mergeCell ref="G342:H342"/>
    <mergeCell ref="D343:E343"/>
    <mergeCell ref="G343:H343"/>
    <mergeCell ref="J343:K343"/>
    <mergeCell ref="L343:M343"/>
    <mergeCell ref="J342:K342"/>
    <mergeCell ref="L342:M342"/>
    <mergeCell ref="N340:O340"/>
    <mergeCell ref="P340:Q340"/>
    <mergeCell ref="N341:O341"/>
    <mergeCell ref="P341:Q341"/>
    <mergeCell ref="N343:O343"/>
    <mergeCell ref="P343:Q343"/>
    <mergeCell ref="D340:E340"/>
    <mergeCell ref="G340:H340"/>
    <mergeCell ref="J340:K340"/>
    <mergeCell ref="L340:M340"/>
    <mergeCell ref="N342:O342"/>
    <mergeCell ref="P342:Q342"/>
    <mergeCell ref="D341:E341"/>
    <mergeCell ref="G341:H341"/>
    <mergeCell ref="J341:K341"/>
    <mergeCell ref="L341:M341"/>
    <mergeCell ref="D338:E338"/>
    <mergeCell ref="G338:H338"/>
    <mergeCell ref="D339:E339"/>
    <mergeCell ref="G339:H339"/>
    <mergeCell ref="J339:K339"/>
    <mergeCell ref="L339:M339"/>
    <mergeCell ref="J338:K338"/>
    <mergeCell ref="L338:M338"/>
    <mergeCell ref="N336:O336"/>
    <mergeCell ref="P336:Q336"/>
    <mergeCell ref="N337:O337"/>
    <mergeCell ref="P337:Q337"/>
    <mergeCell ref="N339:O339"/>
    <mergeCell ref="P339:Q339"/>
    <mergeCell ref="D336:E336"/>
    <mergeCell ref="G336:H336"/>
    <mergeCell ref="J336:K336"/>
    <mergeCell ref="L336:M336"/>
    <mergeCell ref="N338:O338"/>
    <mergeCell ref="P338:Q338"/>
    <mergeCell ref="D337:E337"/>
    <mergeCell ref="G337:H337"/>
    <mergeCell ref="J337:K337"/>
    <mergeCell ref="L337:M337"/>
    <mergeCell ref="D334:E334"/>
    <mergeCell ref="G334:H334"/>
    <mergeCell ref="D335:E335"/>
    <mergeCell ref="G335:H335"/>
    <mergeCell ref="J335:K335"/>
    <mergeCell ref="L335:M335"/>
    <mergeCell ref="J334:K334"/>
    <mergeCell ref="L334:M334"/>
    <mergeCell ref="N332:O332"/>
    <mergeCell ref="P332:Q332"/>
    <mergeCell ref="N333:O333"/>
    <mergeCell ref="P333:Q333"/>
    <mergeCell ref="N335:O335"/>
    <mergeCell ref="P335:Q335"/>
    <mergeCell ref="D332:E332"/>
    <mergeCell ref="G332:H332"/>
    <mergeCell ref="J332:K332"/>
    <mergeCell ref="L332:M332"/>
    <mergeCell ref="N334:O334"/>
    <mergeCell ref="P334:Q334"/>
    <mergeCell ref="D333:E333"/>
    <mergeCell ref="G333:H333"/>
    <mergeCell ref="J333:K333"/>
    <mergeCell ref="L333:M333"/>
    <mergeCell ref="A329:A330"/>
    <mergeCell ref="J329:K329"/>
    <mergeCell ref="P329:Q329"/>
    <mergeCell ref="D331:E331"/>
    <mergeCell ref="G331:H331"/>
    <mergeCell ref="J331:K331"/>
    <mergeCell ref="L331:M331"/>
    <mergeCell ref="N331:O331"/>
    <mergeCell ref="P331:Q331"/>
    <mergeCell ref="D327:E327"/>
    <mergeCell ref="G327:H327"/>
    <mergeCell ref="D328:E328"/>
    <mergeCell ref="G328:H328"/>
    <mergeCell ref="J328:K328"/>
    <mergeCell ref="L328:M328"/>
    <mergeCell ref="J327:K327"/>
    <mergeCell ref="L327:M327"/>
    <mergeCell ref="N326:O326"/>
    <mergeCell ref="P326:Q326"/>
    <mergeCell ref="N328:O328"/>
    <mergeCell ref="P328:Q328"/>
    <mergeCell ref="N327:O327"/>
    <mergeCell ref="P327:Q327"/>
    <mergeCell ref="D326:E326"/>
    <mergeCell ref="G326:H326"/>
    <mergeCell ref="J326:K326"/>
    <mergeCell ref="L326:M326"/>
    <mergeCell ref="D324:E324"/>
    <mergeCell ref="G324:H324"/>
    <mergeCell ref="D325:E325"/>
    <mergeCell ref="G325:H325"/>
    <mergeCell ref="J325:K325"/>
    <mergeCell ref="L325:M325"/>
    <mergeCell ref="J324:K324"/>
    <mergeCell ref="L324:M324"/>
    <mergeCell ref="N322:O322"/>
    <mergeCell ref="P322:Q322"/>
    <mergeCell ref="N323:O323"/>
    <mergeCell ref="P323:Q323"/>
    <mergeCell ref="N325:O325"/>
    <mergeCell ref="P325:Q325"/>
    <mergeCell ref="D322:E322"/>
    <mergeCell ref="G322:H322"/>
    <mergeCell ref="J322:K322"/>
    <mergeCell ref="L322:M322"/>
    <mergeCell ref="N324:O324"/>
    <mergeCell ref="P324:Q324"/>
    <mergeCell ref="D323:E323"/>
    <mergeCell ref="G323:H323"/>
    <mergeCell ref="J323:K323"/>
    <mergeCell ref="L323:M323"/>
    <mergeCell ref="D320:E320"/>
    <mergeCell ref="G320:H320"/>
    <mergeCell ref="D321:E321"/>
    <mergeCell ref="G321:H321"/>
    <mergeCell ref="J321:K321"/>
    <mergeCell ref="L321:M321"/>
    <mergeCell ref="J320:K320"/>
    <mergeCell ref="L320:M320"/>
    <mergeCell ref="N318:O318"/>
    <mergeCell ref="P318:Q318"/>
    <mergeCell ref="N319:O319"/>
    <mergeCell ref="P319:Q319"/>
    <mergeCell ref="N321:O321"/>
    <mergeCell ref="P321:Q321"/>
    <mergeCell ref="D318:E318"/>
    <mergeCell ref="G318:H318"/>
    <mergeCell ref="J318:K318"/>
    <mergeCell ref="L318:M318"/>
    <mergeCell ref="N320:O320"/>
    <mergeCell ref="P320:Q320"/>
    <mergeCell ref="D319:E319"/>
    <mergeCell ref="G319:H319"/>
    <mergeCell ref="J319:K319"/>
    <mergeCell ref="L319:M319"/>
    <mergeCell ref="D316:E316"/>
    <mergeCell ref="G316:H316"/>
    <mergeCell ref="D317:E317"/>
    <mergeCell ref="G317:H317"/>
    <mergeCell ref="J317:K317"/>
    <mergeCell ref="L317:M317"/>
    <mergeCell ref="J316:K316"/>
    <mergeCell ref="L316:M316"/>
    <mergeCell ref="N314:O314"/>
    <mergeCell ref="P314:Q314"/>
    <mergeCell ref="N315:O315"/>
    <mergeCell ref="P315:Q315"/>
    <mergeCell ref="N317:O317"/>
    <mergeCell ref="P317:Q317"/>
    <mergeCell ref="D314:E314"/>
    <mergeCell ref="G314:H314"/>
    <mergeCell ref="J314:K314"/>
    <mergeCell ref="L314:M314"/>
    <mergeCell ref="N316:O316"/>
    <mergeCell ref="P316:Q316"/>
    <mergeCell ref="D315:E315"/>
    <mergeCell ref="G315:H315"/>
    <mergeCell ref="J315:K315"/>
    <mergeCell ref="L315:M315"/>
    <mergeCell ref="A311:A312"/>
    <mergeCell ref="J311:K311"/>
    <mergeCell ref="P311:Q311"/>
    <mergeCell ref="D313:E313"/>
    <mergeCell ref="G313:H313"/>
    <mergeCell ref="J313:K313"/>
    <mergeCell ref="L313:M313"/>
    <mergeCell ref="N313:O313"/>
    <mergeCell ref="P313:Q313"/>
    <mergeCell ref="D309:E309"/>
    <mergeCell ref="G309:H309"/>
    <mergeCell ref="D310:E310"/>
    <mergeCell ref="G310:H310"/>
    <mergeCell ref="J310:K310"/>
    <mergeCell ref="L310:M310"/>
    <mergeCell ref="J309:K309"/>
    <mergeCell ref="L309:M309"/>
    <mergeCell ref="N308:O308"/>
    <mergeCell ref="P308:Q308"/>
    <mergeCell ref="N310:O310"/>
    <mergeCell ref="P310:Q310"/>
    <mergeCell ref="N309:O309"/>
    <mergeCell ref="P309:Q309"/>
    <mergeCell ref="D308:E308"/>
    <mergeCell ref="G308:H308"/>
    <mergeCell ref="J308:K308"/>
    <mergeCell ref="L308:M308"/>
    <mergeCell ref="D306:E306"/>
    <mergeCell ref="G306:H306"/>
    <mergeCell ref="D307:E307"/>
    <mergeCell ref="G307:H307"/>
    <mergeCell ref="J307:K307"/>
    <mergeCell ref="L307:M307"/>
    <mergeCell ref="J306:K306"/>
    <mergeCell ref="L306:M306"/>
    <mergeCell ref="N304:O304"/>
    <mergeCell ref="P304:Q304"/>
    <mergeCell ref="N305:O305"/>
    <mergeCell ref="P305:Q305"/>
    <mergeCell ref="N307:O307"/>
    <mergeCell ref="P307:Q307"/>
    <mergeCell ref="D304:E304"/>
    <mergeCell ref="G304:H304"/>
    <mergeCell ref="J304:K304"/>
    <mergeCell ref="L304:M304"/>
    <mergeCell ref="N306:O306"/>
    <mergeCell ref="P306:Q306"/>
    <mergeCell ref="D305:E305"/>
    <mergeCell ref="G305:H305"/>
    <mergeCell ref="J305:K305"/>
    <mergeCell ref="L305:M305"/>
    <mergeCell ref="D302:E302"/>
    <mergeCell ref="G302:H302"/>
    <mergeCell ref="D303:E303"/>
    <mergeCell ref="G303:H303"/>
    <mergeCell ref="J303:K303"/>
    <mergeCell ref="L303:M303"/>
    <mergeCell ref="J302:K302"/>
    <mergeCell ref="L302:M302"/>
    <mergeCell ref="N300:O300"/>
    <mergeCell ref="P300:Q300"/>
    <mergeCell ref="N301:O301"/>
    <mergeCell ref="P301:Q301"/>
    <mergeCell ref="N303:O303"/>
    <mergeCell ref="P303:Q303"/>
    <mergeCell ref="D300:E300"/>
    <mergeCell ref="G300:H300"/>
    <mergeCell ref="J300:K300"/>
    <mergeCell ref="L300:M300"/>
    <mergeCell ref="N302:O302"/>
    <mergeCell ref="P302:Q302"/>
    <mergeCell ref="D301:E301"/>
    <mergeCell ref="G301:H301"/>
    <mergeCell ref="J301:K301"/>
    <mergeCell ref="L301:M301"/>
    <mergeCell ref="D298:E298"/>
    <mergeCell ref="G298:H298"/>
    <mergeCell ref="D299:E299"/>
    <mergeCell ref="G299:H299"/>
    <mergeCell ref="J299:K299"/>
    <mergeCell ref="L299:M299"/>
    <mergeCell ref="J298:K298"/>
    <mergeCell ref="L298:M298"/>
    <mergeCell ref="N296:O296"/>
    <mergeCell ref="P296:Q296"/>
    <mergeCell ref="N297:O297"/>
    <mergeCell ref="P297:Q297"/>
    <mergeCell ref="N299:O299"/>
    <mergeCell ref="P299:Q299"/>
    <mergeCell ref="D296:E296"/>
    <mergeCell ref="G296:H296"/>
    <mergeCell ref="J296:K296"/>
    <mergeCell ref="L296:M296"/>
    <mergeCell ref="N298:O298"/>
    <mergeCell ref="P298:Q298"/>
    <mergeCell ref="D297:E297"/>
    <mergeCell ref="G297:H297"/>
    <mergeCell ref="J297:K297"/>
    <mergeCell ref="L297:M297"/>
    <mergeCell ref="A293:A294"/>
    <mergeCell ref="J293:K293"/>
    <mergeCell ref="P293:Q293"/>
    <mergeCell ref="D295:E295"/>
    <mergeCell ref="G295:H295"/>
    <mergeCell ref="J295:K295"/>
    <mergeCell ref="L295:M295"/>
    <mergeCell ref="N295:O295"/>
    <mergeCell ref="P295:Q295"/>
    <mergeCell ref="D291:E291"/>
    <mergeCell ref="G291:H291"/>
    <mergeCell ref="D292:E292"/>
    <mergeCell ref="G292:H292"/>
    <mergeCell ref="J292:K292"/>
    <mergeCell ref="L292:M292"/>
    <mergeCell ref="J291:K291"/>
    <mergeCell ref="L291:M291"/>
    <mergeCell ref="N289:O289"/>
    <mergeCell ref="P289:Q289"/>
    <mergeCell ref="N290:O290"/>
    <mergeCell ref="P290:Q290"/>
    <mergeCell ref="N292:O292"/>
    <mergeCell ref="P292:Q292"/>
    <mergeCell ref="D289:E289"/>
    <mergeCell ref="G289:H289"/>
    <mergeCell ref="J289:K289"/>
    <mergeCell ref="L289:M289"/>
    <mergeCell ref="N291:O291"/>
    <mergeCell ref="P291:Q291"/>
    <mergeCell ref="D290:E290"/>
    <mergeCell ref="G290:H290"/>
    <mergeCell ref="J290:K290"/>
    <mergeCell ref="L290:M290"/>
    <mergeCell ref="D288:E288"/>
    <mergeCell ref="G288:H288"/>
    <mergeCell ref="J288:K288"/>
    <mergeCell ref="L288:M288"/>
    <mergeCell ref="N286:O286"/>
    <mergeCell ref="P286:Q286"/>
    <mergeCell ref="N287:O287"/>
    <mergeCell ref="P287:Q287"/>
    <mergeCell ref="N288:O288"/>
    <mergeCell ref="P288:Q288"/>
    <mergeCell ref="D286:E286"/>
    <mergeCell ref="G286:H286"/>
    <mergeCell ref="J286:K286"/>
    <mergeCell ref="L286:M286"/>
    <mergeCell ref="D287:E287"/>
    <mergeCell ref="G287:H287"/>
    <mergeCell ref="J287:K287"/>
    <mergeCell ref="L287:M287"/>
    <mergeCell ref="D284:E284"/>
    <mergeCell ref="G284:H284"/>
    <mergeCell ref="D285:E285"/>
    <mergeCell ref="G285:H285"/>
    <mergeCell ref="J285:K285"/>
    <mergeCell ref="L285:M285"/>
    <mergeCell ref="J284:K284"/>
    <mergeCell ref="L284:M284"/>
    <mergeCell ref="N282:O282"/>
    <mergeCell ref="P282:Q282"/>
    <mergeCell ref="N283:O283"/>
    <mergeCell ref="P283:Q283"/>
    <mergeCell ref="N285:O285"/>
    <mergeCell ref="P285:Q285"/>
    <mergeCell ref="D282:E282"/>
    <mergeCell ref="G282:H282"/>
    <mergeCell ref="J282:K282"/>
    <mergeCell ref="L282:M282"/>
    <mergeCell ref="N284:O284"/>
    <mergeCell ref="P284:Q284"/>
    <mergeCell ref="D283:E283"/>
    <mergeCell ref="G283:H283"/>
    <mergeCell ref="J283:K283"/>
    <mergeCell ref="L283:M283"/>
    <mergeCell ref="D280:E280"/>
    <mergeCell ref="G280:H280"/>
    <mergeCell ref="D281:E281"/>
    <mergeCell ref="G281:H281"/>
    <mergeCell ref="J281:K281"/>
    <mergeCell ref="L281:M281"/>
    <mergeCell ref="J280:K280"/>
    <mergeCell ref="L280:M280"/>
    <mergeCell ref="N278:O278"/>
    <mergeCell ref="P278:Q278"/>
    <mergeCell ref="N279:O279"/>
    <mergeCell ref="P279:Q279"/>
    <mergeCell ref="N281:O281"/>
    <mergeCell ref="P281:Q281"/>
    <mergeCell ref="D278:E278"/>
    <mergeCell ref="G278:H278"/>
    <mergeCell ref="J278:K278"/>
    <mergeCell ref="L278:M278"/>
    <mergeCell ref="N280:O280"/>
    <mergeCell ref="P280:Q280"/>
    <mergeCell ref="D279:E279"/>
    <mergeCell ref="G279:H279"/>
    <mergeCell ref="J279:K279"/>
    <mergeCell ref="L279:M279"/>
    <mergeCell ref="A275:A276"/>
    <mergeCell ref="J275:K275"/>
    <mergeCell ref="P275:Q275"/>
    <mergeCell ref="D277:E277"/>
    <mergeCell ref="G277:H277"/>
    <mergeCell ref="J277:K277"/>
    <mergeCell ref="L277:M277"/>
    <mergeCell ref="N277:O277"/>
    <mergeCell ref="P277:Q277"/>
    <mergeCell ref="D273:E273"/>
    <mergeCell ref="G273:H273"/>
    <mergeCell ref="D274:E274"/>
    <mergeCell ref="G274:H274"/>
    <mergeCell ref="J274:K274"/>
    <mergeCell ref="L274:M274"/>
    <mergeCell ref="J273:K273"/>
    <mergeCell ref="L273:M273"/>
    <mergeCell ref="N271:O271"/>
    <mergeCell ref="P271:Q271"/>
    <mergeCell ref="N272:O272"/>
    <mergeCell ref="P272:Q272"/>
    <mergeCell ref="N274:O274"/>
    <mergeCell ref="P274:Q274"/>
    <mergeCell ref="D271:E271"/>
    <mergeCell ref="G271:H271"/>
    <mergeCell ref="J271:K271"/>
    <mergeCell ref="L271:M271"/>
    <mergeCell ref="N273:O273"/>
    <mergeCell ref="P273:Q273"/>
    <mergeCell ref="D272:E272"/>
    <mergeCell ref="G272:H272"/>
    <mergeCell ref="J272:K272"/>
    <mergeCell ref="L272:M272"/>
    <mergeCell ref="D270:E270"/>
    <mergeCell ref="G270:H270"/>
    <mergeCell ref="J270:K270"/>
    <mergeCell ref="L270:M270"/>
    <mergeCell ref="N268:O268"/>
    <mergeCell ref="P268:Q268"/>
    <mergeCell ref="N269:O269"/>
    <mergeCell ref="P269:Q269"/>
    <mergeCell ref="D268:E268"/>
    <mergeCell ref="G268:H268"/>
    <mergeCell ref="J268:K268"/>
    <mergeCell ref="L268:M268"/>
    <mergeCell ref="N270:O270"/>
    <mergeCell ref="P270:Q270"/>
    <mergeCell ref="D269:E269"/>
    <mergeCell ref="G269:H269"/>
    <mergeCell ref="J269:K269"/>
    <mergeCell ref="L269:M269"/>
    <mergeCell ref="D266:E266"/>
    <mergeCell ref="G266:H266"/>
    <mergeCell ref="D267:E267"/>
    <mergeCell ref="G267:H267"/>
    <mergeCell ref="J267:K267"/>
    <mergeCell ref="L267:M267"/>
    <mergeCell ref="J266:K266"/>
    <mergeCell ref="L266:M266"/>
    <mergeCell ref="N264:O264"/>
    <mergeCell ref="P264:Q264"/>
    <mergeCell ref="N265:O265"/>
    <mergeCell ref="P265:Q265"/>
    <mergeCell ref="N267:O267"/>
    <mergeCell ref="P267:Q267"/>
    <mergeCell ref="D264:E264"/>
    <mergeCell ref="G264:H264"/>
    <mergeCell ref="J264:K264"/>
    <mergeCell ref="L264:M264"/>
    <mergeCell ref="N266:O266"/>
    <mergeCell ref="P266:Q266"/>
    <mergeCell ref="D265:E265"/>
    <mergeCell ref="G265:H265"/>
    <mergeCell ref="J265:K265"/>
    <mergeCell ref="L265:M265"/>
    <mergeCell ref="D262:E262"/>
    <mergeCell ref="G262:H262"/>
    <mergeCell ref="D263:E263"/>
    <mergeCell ref="G263:H263"/>
    <mergeCell ref="J263:K263"/>
    <mergeCell ref="L263:M263"/>
    <mergeCell ref="J262:K262"/>
    <mergeCell ref="L262:M262"/>
    <mergeCell ref="N260:O260"/>
    <mergeCell ref="P260:Q260"/>
    <mergeCell ref="N261:O261"/>
    <mergeCell ref="P261:Q261"/>
    <mergeCell ref="N263:O263"/>
    <mergeCell ref="P263:Q263"/>
    <mergeCell ref="D260:E260"/>
    <mergeCell ref="G260:H260"/>
    <mergeCell ref="J260:K260"/>
    <mergeCell ref="L260:M260"/>
    <mergeCell ref="N262:O262"/>
    <mergeCell ref="P262:Q262"/>
    <mergeCell ref="D261:E261"/>
    <mergeCell ref="G261:H261"/>
    <mergeCell ref="J261:K261"/>
    <mergeCell ref="L261:M261"/>
    <mergeCell ref="A257:A258"/>
    <mergeCell ref="J257:K257"/>
    <mergeCell ref="P257:Q257"/>
    <mergeCell ref="D259:E259"/>
    <mergeCell ref="G259:H259"/>
    <mergeCell ref="J259:K259"/>
    <mergeCell ref="L259:M259"/>
    <mergeCell ref="N259:O259"/>
    <mergeCell ref="P259:Q259"/>
    <mergeCell ref="D255:E255"/>
    <mergeCell ref="G255:H255"/>
    <mergeCell ref="D256:E256"/>
    <mergeCell ref="G256:H256"/>
    <mergeCell ref="J256:K256"/>
    <mergeCell ref="L256:M256"/>
    <mergeCell ref="J255:K255"/>
    <mergeCell ref="L255:M255"/>
    <mergeCell ref="N253:O253"/>
    <mergeCell ref="P253:Q253"/>
    <mergeCell ref="N254:O254"/>
    <mergeCell ref="P254:Q254"/>
    <mergeCell ref="N256:O256"/>
    <mergeCell ref="P256:Q256"/>
    <mergeCell ref="D253:E253"/>
    <mergeCell ref="G253:H253"/>
    <mergeCell ref="J253:K253"/>
    <mergeCell ref="L253:M253"/>
    <mergeCell ref="N255:O255"/>
    <mergeCell ref="P255:Q255"/>
    <mergeCell ref="D254:E254"/>
    <mergeCell ref="G254:H254"/>
    <mergeCell ref="J254:K254"/>
    <mergeCell ref="L254:M254"/>
    <mergeCell ref="D252:E252"/>
    <mergeCell ref="G252:H252"/>
    <mergeCell ref="J252:K252"/>
    <mergeCell ref="L252:M252"/>
    <mergeCell ref="N250:O250"/>
    <mergeCell ref="P250:Q250"/>
    <mergeCell ref="N251:O251"/>
    <mergeCell ref="P251:Q251"/>
    <mergeCell ref="N252:O252"/>
    <mergeCell ref="P252:Q252"/>
    <mergeCell ref="D250:E250"/>
    <mergeCell ref="G250:H250"/>
    <mergeCell ref="J250:K250"/>
    <mergeCell ref="L250:M250"/>
    <mergeCell ref="D251:E251"/>
    <mergeCell ref="G251:H251"/>
    <mergeCell ref="J251:K251"/>
    <mergeCell ref="L251:M251"/>
    <mergeCell ref="D248:E248"/>
    <mergeCell ref="G248:H248"/>
    <mergeCell ref="D249:E249"/>
    <mergeCell ref="G249:H249"/>
    <mergeCell ref="J249:K249"/>
    <mergeCell ref="L249:M249"/>
    <mergeCell ref="J248:K248"/>
    <mergeCell ref="L248:M248"/>
    <mergeCell ref="N246:O246"/>
    <mergeCell ref="P246:Q246"/>
    <mergeCell ref="N247:O247"/>
    <mergeCell ref="P247:Q247"/>
    <mergeCell ref="N249:O249"/>
    <mergeCell ref="P249:Q249"/>
    <mergeCell ref="D246:E246"/>
    <mergeCell ref="G246:H246"/>
    <mergeCell ref="J246:K246"/>
    <mergeCell ref="L246:M246"/>
    <mergeCell ref="N248:O248"/>
    <mergeCell ref="P248:Q248"/>
    <mergeCell ref="D247:E247"/>
    <mergeCell ref="G247:H247"/>
    <mergeCell ref="J247:K247"/>
    <mergeCell ref="L247:M247"/>
    <mergeCell ref="D244:E244"/>
    <mergeCell ref="G244:H244"/>
    <mergeCell ref="D245:E245"/>
    <mergeCell ref="G245:H245"/>
    <mergeCell ref="J245:K245"/>
    <mergeCell ref="L245:M245"/>
    <mergeCell ref="J244:K244"/>
    <mergeCell ref="L244:M244"/>
    <mergeCell ref="N242:O242"/>
    <mergeCell ref="P242:Q242"/>
    <mergeCell ref="N243:O243"/>
    <mergeCell ref="P243:Q243"/>
    <mergeCell ref="N245:O245"/>
    <mergeCell ref="P245:Q245"/>
    <mergeCell ref="D242:E242"/>
    <mergeCell ref="G242:H242"/>
    <mergeCell ref="J242:K242"/>
    <mergeCell ref="L242:M242"/>
    <mergeCell ref="N244:O244"/>
    <mergeCell ref="P244:Q244"/>
    <mergeCell ref="D243:E243"/>
    <mergeCell ref="G243:H243"/>
    <mergeCell ref="J243:K243"/>
    <mergeCell ref="L243:M243"/>
    <mergeCell ref="A239:A240"/>
    <mergeCell ref="J239:K239"/>
    <mergeCell ref="P239:Q239"/>
    <mergeCell ref="D241:E241"/>
    <mergeCell ref="G241:H241"/>
    <mergeCell ref="J241:K241"/>
    <mergeCell ref="L241:M241"/>
    <mergeCell ref="N241:O241"/>
    <mergeCell ref="P241:Q241"/>
    <mergeCell ref="D237:E237"/>
    <mergeCell ref="G237:H237"/>
    <mergeCell ref="D238:E238"/>
    <mergeCell ref="G238:H238"/>
    <mergeCell ref="J238:K238"/>
    <mergeCell ref="L238:M238"/>
    <mergeCell ref="J237:K237"/>
    <mergeCell ref="L237:M237"/>
    <mergeCell ref="N235:O235"/>
    <mergeCell ref="P235:Q235"/>
    <mergeCell ref="N236:O236"/>
    <mergeCell ref="P236:Q236"/>
    <mergeCell ref="N238:O238"/>
    <mergeCell ref="P238:Q238"/>
    <mergeCell ref="D235:E235"/>
    <mergeCell ref="G235:H235"/>
    <mergeCell ref="J235:K235"/>
    <mergeCell ref="L235:M235"/>
    <mergeCell ref="N237:O237"/>
    <mergeCell ref="P237:Q237"/>
    <mergeCell ref="D236:E236"/>
    <mergeCell ref="G236:H236"/>
    <mergeCell ref="J236:K236"/>
    <mergeCell ref="L236:M236"/>
    <mergeCell ref="D234:E234"/>
    <mergeCell ref="G234:H234"/>
    <mergeCell ref="J234:K234"/>
    <mergeCell ref="L234:M234"/>
    <mergeCell ref="N232:O232"/>
    <mergeCell ref="P232:Q232"/>
    <mergeCell ref="N233:O233"/>
    <mergeCell ref="P233:Q233"/>
    <mergeCell ref="D232:E232"/>
    <mergeCell ref="G232:H232"/>
    <mergeCell ref="J232:K232"/>
    <mergeCell ref="L232:M232"/>
    <mergeCell ref="N234:O234"/>
    <mergeCell ref="P234:Q234"/>
    <mergeCell ref="D233:E233"/>
    <mergeCell ref="G233:H233"/>
    <mergeCell ref="J233:K233"/>
    <mergeCell ref="L233:M233"/>
    <mergeCell ref="D230:E230"/>
    <mergeCell ref="G230:H230"/>
    <mergeCell ref="D231:E231"/>
    <mergeCell ref="G231:H231"/>
    <mergeCell ref="J231:K231"/>
    <mergeCell ref="L231:M231"/>
    <mergeCell ref="J230:K230"/>
    <mergeCell ref="L230:M230"/>
    <mergeCell ref="N228:O228"/>
    <mergeCell ref="P228:Q228"/>
    <mergeCell ref="N229:O229"/>
    <mergeCell ref="P229:Q229"/>
    <mergeCell ref="N231:O231"/>
    <mergeCell ref="P231:Q231"/>
    <mergeCell ref="D228:E228"/>
    <mergeCell ref="G228:H228"/>
    <mergeCell ref="J228:K228"/>
    <mergeCell ref="L228:M228"/>
    <mergeCell ref="N230:O230"/>
    <mergeCell ref="P230:Q230"/>
    <mergeCell ref="D229:E229"/>
    <mergeCell ref="G229:H229"/>
    <mergeCell ref="J229:K229"/>
    <mergeCell ref="L229:M229"/>
    <mergeCell ref="D226:E226"/>
    <mergeCell ref="G226:H226"/>
    <mergeCell ref="D227:E227"/>
    <mergeCell ref="G227:H227"/>
    <mergeCell ref="J227:K227"/>
    <mergeCell ref="L227:M227"/>
    <mergeCell ref="J226:K226"/>
    <mergeCell ref="L226:M226"/>
    <mergeCell ref="N224:O224"/>
    <mergeCell ref="P224:Q224"/>
    <mergeCell ref="N225:O225"/>
    <mergeCell ref="P225:Q225"/>
    <mergeCell ref="N227:O227"/>
    <mergeCell ref="P227:Q227"/>
    <mergeCell ref="D224:E224"/>
    <mergeCell ref="G224:H224"/>
    <mergeCell ref="J224:K224"/>
    <mergeCell ref="L224:M224"/>
    <mergeCell ref="N226:O226"/>
    <mergeCell ref="P226:Q226"/>
    <mergeCell ref="D225:E225"/>
    <mergeCell ref="G225:H225"/>
    <mergeCell ref="J225:K225"/>
    <mergeCell ref="L225:M225"/>
    <mergeCell ref="A221:A222"/>
    <mergeCell ref="J221:K221"/>
    <mergeCell ref="P221:Q221"/>
    <mergeCell ref="D223:E223"/>
    <mergeCell ref="G223:H223"/>
    <mergeCell ref="J223:K223"/>
    <mergeCell ref="L223:M223"/>
    <mergeCell ref="N223:O223"/>
    <mergeCell ref="P223:Q223"/>
    <mergeCell ref="D219:E219"/>
    <mergeCell ref="G219:H219"/>
    <mergeCell ref="D220:E220"/>
    <mergeCell ref="G220:H220"/>
    <mergeCell ref="J220:K220"/>
    <mergeCell ref="L220:M220"/>
    <mergeCell ref="J219:K219"/>
    <mergeCell ref="L219:M219"/>
    <mergeCell ref="N217:O217"/>
    <mergeCell ref="P217:Q217"/>
    <mergeCell ref="N218:O218"/>
    <mergeCell ref="P218:Q218"/>
    <mergeCell ref="N220:O220"/>
    <mergeCell ref="P220:Q220"/>
    <mergeCell ref="D217:E217"/>
    <mergeCell ref="G217:H217"/>
    <mergeCell ref="J217:K217"/>
    <mergeCell ref="L217:M217"/>
    <mergeCell ref="N219:O219"/>
    <mergeCell ref="P219:Q219"/>
    <mergeCell ref="D218:E218"/>
    <mergeCell ref="G218:H218"/>
    <mergeCell ref="J218:K218"/>
    <mergeCell ref="L218:M218"/>
    <mergeCell ref="D216:E216"/>
    <mergeCell ref="G216:H216"/>
    <mergeCell ref="J216:K216"/>
    <mergeCell ref="L216:M216"/>
    <mergeCell ref="N214:O214"/>
    <mergeCell ref="P214:Q214"/>
    <mergeCell ref="N215:O215"/>
    <mergeCell ref="P215:Q215"/>
    <mergeCell ref="D214:E214"/>
    <mergeCell ref="G214:H214"/>
    <mergeCell ref="J214:K214"/>
    <mergeCell ref="L214:M214"/>
    <mergeCell ref="N216:O216"/>
    <mergeCell ref="P216:Q216"/>
    <mergeCell ref="D215:E215"/>
    <mergeCell ref="G215:H215"/>
    <mergeCell ref="J215:K215"/>
    <mergeCell ref="L215:M215"/>
    <mergeCell ref="D212:E212"/>
    <mergeCell ref="G212:H212"/>
    <mergeCell ref="D213:E213"/>
    <mergeCell ref="G213:H213"/>
    <mergeCell ref="J213:K213"/>
    <mergeCell ref="L213:M213"/>
    <mergeCell ref="J212:K212"/>
    <mergeCell ref="L212:M212"/>
    <mergeCell ref="N210:O210"/>
    <mergeCell ref="P210:Q210"/>
    <mergeCell ref="N211:O211"/>
    <mergeCell ref="P211:Q211"/>
    <mergeCell ref="N213:O213"/>
    <mergeCell ref="P213:Q213"/>
    <mergeCell ref="D210:E210"/>
    <mergeCell ref="G210:H210"/>
    <mergeCell ref="J210:K210"/>
    <mergeCell ref="L210:M210"/>
    <mergeCell ref="N212:O212"/>
    <mergeCell ref="P212:Q212"/>
    <mergeCell ref="D211:E211"/>
    <mergeCell ref="G211:H211"/>
    <mergeCell ref="J211:K211"/>
    <mergeCell ref="L211:M211"/>
    <mergeCell ref="D208:E208"/>
    <mergeCell ref="G208:H208"/>
    <mergeCell ref="D209:E209"/>
    <mergeCell ref="G209:H209"/>
    <mergeCell ref="J209:K209"/>
    <mergeCell ref="L209:M209"/>
    <mergeCell ref="J208:K208"/>
    <mergeCell ref="L208:M208"/>
    <mergeCell ref="N206:O206"/>
    <mergeCell ref="P206:Q206"/>
    <mergeCell ref="N207:O207"/>
    <mergeCell ref="P207:Q207"/>
    <mergeCell ref="N209:O209"/>
    <mergeCell ref="P209:Q209"/>
    <mergeCell ref="D206:E206"/>
    <mergeCell ref="G206:H206"/>
    <mergeCell ref="J206:K206"/>
    <mergeCell ref="L206:M206"/>
    <mergeCell ref="N208:O208"/>
    <mergeCell ref="P208:Q208"/>
    <mergeCell ref="D207:E207"/>
    <mergeCell ref="G207:H207"/>
    <mergeCell ref="J207:K207"/>
    <mergeCell ref="L207:M207"/>
    <mergeCell ref="A203:A204"/>
    <mergeCell ref="J203:K203"/>
    <mergeCell ref="P203:Q203"/>
    <mergeCell ref="D205:E205"/>
    <mergeCell ref="G205:H205"/>
    <mergeCell ref="J205:K205"/>
    <mergeCell ref="L205:M205"/>
    <mergeCell ref="N205:O205"/>
    <mergeCell ref="P205:Q205"/>
    <mergeCell ref="D201:E201"/>
    <mergeCell ref="G201:H201"/>
    <mergeCell ref="D202:E202"/>
    <mergeCell ref="G202:H202"/>
    <mergeCell ref="J202:K202"/>
    <mergeCell ref="L202:M202"/>
    <mergeCell ref="J201:K201"/>
    <mergeCell ref="L201:M201"/>
    <mergeCell ref="N200:O200"/>
    <mergeCell ref="P200:Q200"/>
    <mergeCell ref="N202:O202"/>
    <mergeCell ref="P202:Q202"/>
    <mergeCell ref="N201:O201"/>
    <mergeCell ref="P201:Q201"/>
    <mergeCell ref="D200:E200"/>
    <mergeCell ref="G200:H200"/>
    <mergeCell ref="J200:K200"/>
    <mergeCell ref="L200:M200"/>
    <mergeCell ref="D198:E198"/>
    <mergeCell ref="G198:H198"/>
    <mergeCell ref="D199:E199"/>
    <mergeCell ref="G199:H199"/>
    <mergeCell ref="J199:K199"/>
    <mergeCell ref="L199:M199"/>
    <mergeCell ref="J198:K198"/>
    <mergeCell ref="L198:M198"/>
    <mergeCell ref="N196:O196"/>
    <mergeCell ref="P196:Q196"/>
    <mergeCell ref="N197:O197"/>
    <mergeCell ref="P197:Q197"/>
    <mergeCell ref="N199:O199"/>
    <mergeCell ref="P199:Q199"/>
    <mergeCell ref="D196:E196"/>
    <mergeCell ref="G196:H196"/>
    <mergeCell ref="J196:K196"/>
    <mergeCell ref="L196:M196"/>
    <mergeCell ref="N198:O198"/>
    <mergeCell ref="P198:Q198"/>
    <mergeCell ref="D197:E197"/>
    <mergeCell ref="G197:H197"/>
    <mergeCell ref="J197:K197"/>
    <mergeCell ref="L197:M197"/>
    <mergeCell ref="D194:E194"/>
    <mergeCell ref="G194:H194"/>
    <mergeCell ref="D195:E195"/>
    <mergeCell ref="G195:H195"/>
    <mergeCell ref="J195:K195"/>
    <mergeCell ref="L195:M195"/>
    <mergeCell ref="J194:K194"/>
    <mergeCell ref="L194:M194"/>
    <mergeCell ref="N192:O192"/>
    <mergeCell ref="P192:Q192"/>
    <mergeCell ref="N193:O193"/>
    <mergeCell ref="P193:Q193"/>
    <mergeCell ref="N195:O195"/>
    <mergeCell ref="P195:Q195"/>
    <mergeCell ref="D192:E192"/>
    <mergeCell ref="G192:H192"/>
    <mergeCell ref="J192:K192"/>
    <mergeCell ref="L192:M192"/>
    <mergeCell ref="N194:O194"/>
    <mergeCell ref="P194:Q194"/>
    <mergeCell ref="D193:E193"/>
    <mergeCell ref="G193:H193"/>
    <mergeCell ref="J193:K193"/>
    <mergeCell ref="L193:M193"/>
    <mergeCell ref="D190:E190"/>
    <mergeCell ref="G190:H190"/>
    <mergeCell ref="D191:E191"/>
    <mergeCell ref="G191:H191"/>
    <mergeCell ref="J191:K191"/>
    <mergeCell ref="L191:M191"/>
    <mergeCell ref="J190:K190"/>
    <mergeCell ref="L190:M190"/>
    <mergeCell ref="N188:O188"/>
    <mergeCell ref="P188:Q188"/>
    <mergeCell ref="N189:O189"/>
    <mergeCell ref="P189:Q189"/>
    <mergeCell ref="N191:O191"/>
    <mergeCell ref="P191:Q191"/>
    <mergeCell ref="D188:E188"/>
    <mergeCell ref="G188:H188"/>
    <mergeCell ref="J188:K188"/>
    <mergeCell ref="L188:M188"/>
    <mergeCell ref="N190:O190"/>
    <mergeCell ref="P190:Q190"/>
    <mergeCell ref="D189:E189"/>
    <mergeCell ref="G189:H189"/>
    <mergeCell ref="J189:K189"/>
    <mergeCell ref="L189:M189"/>
    <mergeCell ref="A185:A186"/>
    <mergeCell ref="J185:K185"/>
    <mergeCell ref="P185:Q185"/>
    <mergeCell ref="D187:E187"/>
    <mergeCell ref="G187:H187"/>
    <mergeCell ref="J187:K187"/>
    <mergeCell ref="L187:M187"/>
    <mergeCell ref="N187:O187"/>
    <mergeCell ref="P187:Q187"/>
    <mergeCell ref="D183:E183"/>
    <mergeCell ref="G183:H183"/>
    <mergeCell ref="D184:E184"/>
    <mergeCell ref="G184:H184"/>
    <mergeCell ref="J184:K184"/>
    <mergeCell ref="L184:M184"/>
    <mergeCell ref="J183:K183"/>
    <mergeCell ref="L183:M183"/>
    <mergeCell ref="N181:O181"/>
    <mergeCell ref="P181:Q181"/>
    <mergeCell ref="N182:O182"/>
    <mergeCell ref="P182:Q182"/>
    <mergeCell ref="N184:O184"/>
    <mergeCell ref="P184:Q184"/>
    <mergeCell ref="D181:E181"/>
    <mergeCell ref="G181:H181"/>
    <mergeCell ref="J181:K181"/>
    <mergeCell ref="L181:M181"/>
    <mergeCell ref="N183:O183"/>
    <mergeCell ref="P183:Q183"/>
    <mergeCell ref="D182:E182"/>
    <mergeCell ref="G182:H182"/>
    <mergeCell ref="J182:K182"/>
    <mergeCell ref="L182:M182"/>
    <mergeCell ref="D180:E180"/>
    <mergeCell ref="G180:H180"/>
    <mergeCell ref="J180:K180"/>
    <mergeCell ref="L180:M180"/>
    <mergeCell ref="N178:O178"/>
    <mergeCell ref="P178:Q178"/>
    <mergeCell ref="N179:O179"/>
    <mergeCell ref="P179:Q179"/>
    <mergeCell ref="D178:E178"/>
    <mergeCell ref="G178:H178"/>
    <mergeCell ref="J178:K178"/>
    <mergeCell ref="L178:M178"/>
    <mergeCell ref="N180:O180"/>
    <mergeCell ref="P180:Q180"/>
    <mergeCell ref="D179:E179"/>
    <mergeCell ref="G179:H179"/>
    <mergeCell ref="J179:K179"/>
    <mergeCell ref="L179:M179"/>
    <mergeCell ref="D176:E176"/>
    <mergeCell ref="G176:H176"/>
    <mergeCell ref="D177:E177"/>
    <mergeCell ref="G177:H177"/>
    <mergeCell ref="J177:K177"/>
    <mergeCell ref="L177:M177"/>
    <mergeCell ref="J176:K176"/>
    <mergeCell ref="L176:M176"/>
    <mergeCell ref="N174:O174"/>
    <mergeCell ref="P174:Q174"/>
    <mergeCell ref="N175:O175"/>
    <mergeCell ref="P175:Q175"/>
    <mergeCell ref="N177:O177"/>
    <mergeCell ref="P177:Q177"/>
    <mergeCell ref="D174:E174"/>
    <mergeCell ref="G174:H174"/>
    <mergeCell ref="J174:K174"/>
    <mergeCell ref="L174:M174"/>
    <mergeCell ref="N176:O176"/>
    <mergeCell ref="P176:Q176"/>
    <mergeCell ref="D175:E175"/>
    <mergeCell ref="G175:H175"/>
    <mergeCell ref="J175:K175"/>
    <mergeCell ref="L175:M175"/>
    <mergeCell ref="D172:E172"/>
    <mergeCell ref="G172:H172"/>
    <mergeCell ref="D173:E173"/>
    <mergeCell ref="G173:H173"/>
    <mergeCell ref="J173:K173"/>
    <mergeCell ref="L173:M173"/>
    <mergeCell ref="J172:K172"/>
    <mergeCell ref="L172:M172"/>
    <mergeCell ref="N170:O170"/>
    <mergeCell ref="P170:Q170"/>
    <mergeCell ref="N171:O171"/>
    <mergeCell ref="P171:Q171"/>
    <mergeCell ref="N173:O173"/>
    <mergeCell ref="P173:Q173"/>
    <mergeCell ref="D170:E170"/>
    <mergeCell ref="G170:H170"/>
    <mergeCell ref="J170:K170"/>
    <mergeCell ref="L170:M170"/>
    <mergeCell ref="N172:O172"/>
    <mergeCell ref="P172:Q172"/>
    <mergeCell ref="D171:E171"/>
    <mergeCell ref="G171:H171"/>
    <mergeCell ref="J171:K171"/>
    <mergeCell ref="L171:M171"/>
    <mergeCell ref="A167:A168"/>
    <mergeCell ref="J167:K167"/>
    <mergeCell ref="P167:Q167"/>
    <mergeCell ref="D169:E169"/>
    <mergeCell ref="G169:H169"/>
    <mergeCell ref="J169:K169"/>
    <mergeCell ref="L169:M169"/>
    <mergeCell ref="N169:O169"/>
    <mergeCell ref="P169:Q169"/>
    <mergeCell ref="D165:E165"/>
    <mergeCell ref="G165:H165"/>
    <mergeCell ref="D166:E166"/>
    <mergeCell ref="G166:H166"/>
    <mergeCell ref="J166:K166"/>
    <mergeCell ref="L166:M166"/>
    <mergeCell ref="J165:K165"/>
    <mergeCell ref="L165:M165"/>
    <mergeCell ref="N163:O163"/>
    <mergeCell ref="P163:Q163"/>
    <mergeCell ref="N164:O164"/>
    <mergeCell ref="P164:Q164"/>
    <mergeCell ref="N166:O166"/>
    <mergeCell ref="P166:Q166"/>
    <mergeCell ref="D163:E163"/>
    <mergeCell ref="G163:H163"/>
    <mergeCell ref="J163:K163"/>
    <mergeCell ref="L163:M163"/>
    <mergeCell ref="N165:O165"/>
    <mergeCell ref="P165:Q165"/>
    <mergeCell ref="D164:E164"/>
    <mergeCell ref="G164:H164"/>
    <mergeCell ref="J164:K164"/>
    <mergeCell ref="L164:M164"/>
    <mergeCell ref="D162:E162"/>
    <mergeCell ref="G162:H162"/>
    <mergeCell ref="J162:K162"/>
    <mergeCell ref="L162:M162"/>
    <mergeCell ref="N160:O160"/>
    <mergeCell ref="P160:Q160"/>
    <mergeCell ref="N161:O161"/>
    <mergeCell ref="P161:Q161"/>
    <mergeCell ref="D160:E160"/>
    <mergeCell ref="G160:H160"/>
    <mergeCell ref="J160:K160"/>
    <mergeCell ref="L160:M160"/>
    <mergeCell ref="N162:O162"/>
    <mergeCell ref="P162:Q162"/>
    <mergeCell ref="D161:E161"/>
    <mergeCell ref="G161:H161"/>
    <mergeCell ref="J161:K161"/>
    <mergeCell ref="L161:M161"/>
    <mergeCell ref="D158:E158"/>
    <mergeCell ref="G158:H158"/>
    <mergeCell ref="D159:E159"/>
    <mergeCell ref="G159:H159"/>
    <mergeCell ref="J159:K159"/>
    <mergeCell ref="L159:M159"/>
    <mergeCell ref="J158:K158"/>
    <mergeCell ref="L158:M158"/>
    <mergeCell ref="N156:O156"/>
    <mergeCell ref="P156:Q156"/>
    <mergeCell ref="N157:O157"/>
    <mergeCell ref="P157:Q157"/>
    <mergeCell ref="N159:O159"/>
    <mergeCell ref="P159:Q159"/>
    <mergeCell ref="D156:E156"/>
    <mergeCell ref="G156:H156"/>
    <mergeCell ref="J156:K156"/>
    <mergeCell ref="L156:M156"/>
    <mergeCell ref="N158:O158"/>
    <mergeCell ref="P158:Q158"/>
    <mergeCell ref="D157:E157"/>
    <mergeCell ref="G157:H157"/>
    <mergeCell ref="J157:K157"/>
    <mergeCell ref="L157:M157"/>
    <mergeCell ref="D154:E154"/>
    <mergeCell ref="G154:H154"/>
    <mergeCell ref="D155:E155"/>
    <mergeCell ref="G155:H155"/>
    <mergeCell ref="J155:K155"/>
    <mergeCell ref="L155:M155"/>
    <mergeCell ref="J154:K154"/>
    <mergeCell ref="L154:M154"/>
    <mergeCell ref="N152:O152"/>
    <mergeCell ref="P152:Q152"/>
    <mergeCell ref="N153:O153"/>
    <mergeCell ref="P153:Q153"/>
    <mergeCell ref="N155:O155"/>
    <mergeCell ref="P155:Q155"/>
    <mergeCell ref="D152:E152"/>
    <mergeCell ref="G152:H152"/>
    <mergeCell ref="J152:K152"/>
    <mergeCell ref="L152:M152"/>
    <mergeCell ref="N154:O154"/>
    <mergeCell ref="P154:Q154"/>
    <mergeCell ref="D153:E153"/>
    <mergeCell ref="G153:H153"/>
    <mergeCell ref="J153:K153"/>
    <mergeCell ref="L153:M153"/>
    <mergeCell ref="A149:A150"/>
    <mergeCell ref="J149:K149"/>
    <mergeCell ref="P149:Q149"/>
    <mergeCell ref="D151:E151"/>
    <mergeCell ref="G151:H151"/>
    <mergeCell ref="J151:K151"/>
    <mergeCell ref="L151:M151"/>
    <mergeCell ref="N151:O151"/>
    <mergeCell ref="P151:Q151"/>
    <mergeCell ref="D147:E147"/>
    <mergeCell ref="G147:H147"/>
    <mergeCell ref="D148:E148"/>
    <mergeCell ref="G148:H148"/>
    <mergeCell ref="J148:K148"/>
    <mergeCell ref="L148:M148"/>
    <mergeCell ref="J147:K147"/>
    <mergeCell ref="L147:M147"/>
    <mergeCell ref="N145:O145"/>
    <mergeCell ref="P145:Q145"/>
    <mergeCell ref="N146:O146"/>
    <mergeCell ref="P146:Q146"/>
    <mergeCell ref="N148:O148"/>
    <mergeCell ref="P148:Q148"/>
    <mergeCell ref="D145:E145"/>
    <mergeCell ref="G145:H145"/>
    <mergeCell ref="J145:K145"/>
    <mergeCell ref="L145:M145"/>
    <mergeCell ref="N147:O147"/>
    <mergeCell ref="P147:Q147"/>
    <mergeCell ref="D146:E146"/>
    <mergeCell ref="G146:H146"/>
    <mergeCell ref="J146:K146"/>
    <mergeCell ref="L146:M146"/>
    <mergeCell ref="D144:E144"/>
    <mergeCell ref="G144:H144"/>
    <mergeCell ref="J144:K144"/>
    <mergeCell ref="L144:M144"/>
    <mergeCell ref="N142:O142"/>
    <mergeCell ref="P142:Q142"/>
    <mergeCell ref="N143:O143"/>
    <mergeCell ref="P143:Q143"/>
    <mergeCell ref="D142:E142"/>
    <mergeCell ref="G142:H142"/>
    <mergeCell ref="J142:K142"/>
    <mergeCell ref="L142:M142"/>
    <mergeCell ref="N144:O144"/>
    <mergeCell ref="P144:Q144"/>
    <mergeCell ref="D143:E143"/>
    <mergeCell ref="G143:H143"/>
    <mergeCell ref="J143:K143"/>
    <mergeCell ref="L143:M143"/>
    <mergeCell ref="D140:E140"/>
    <mergeCell ref="G140:H140"/>
    <mergeCell ref="D141:E141"/>
    <mergeCell ref="G141:H141"/>
    <mergeCell ref="J141:K141"/>
    <mergeCell ref="L141:M141"/>
    <mergeCell ref="J140:K140"/>
    <mergeCell ref="L140:M140"/>
    <mergeCell ref="N138:O138"/>
    <mergeCell ref="P138:Q138"/>
    <mergeCell ref="N139:O139"/>
    <mergeCell ref="P139:Q139"/>
    <mergeCell ref="N141:O141"/>
    <mergeCell ref="P141:Q141"/>
    <mergeCell ref="D138:E138"/>
    <mergeCell ref="G138:H138"/>
    <mergeCell ref="J138:K138"/>
    <mergeCell ref="L138:M138"/>
    <mergeCell ref="N140:O140"/>
    <mergeCell ref="P140:Q140"/>
    <mergeCell ref="D139:E139"/>
    <mergeCell ref="G139:H139"/>
    <mergeCell ref="J139:K139"/>
    <mergeCell ref="L139:M139"/>
    <mergeCell ref="D136:E136"/>
    <mergeCell ref="G136:H136"/>
    <mergeCell ref="D137:E137"/>
    <mergeCell ref="G137:H137"/>
    <mergeCell ref="J137:K137"/>
    <mergeCell ref="L137:M137"/>
    <mergeCell ref="J136:K136"/>
    <mergeCell ref="L136:M136"/>
    <mergeCell ref="N134:O134"/>
    <mergeCell ref="P134:Q134"/>
    <mergeCell ref="N135:O135"/>
    <mergeCell ref="P135:Q135"/>
    <mergeCell ref="N137:O137"/>
    <mergeCell ref="P137:Q137"/>
    <mergeCell ref="D134:E134"/>
    <mergeCell ref="G134:H134"/>
    <mergeCell ref="J134:K134"/>
    <mergeCell ref="L134:M134"/>
    <mergeCell ref="N136:O136"/>
    <mergeCell ref="P136:Q136"/>
    <mergeCell ref="D135:E135"/>
    <mergeCell ref="G135:H135"/>
    <mergeCell ref="J135:K135"/>
    <mergeCell ref="L135:M135"/>
    <mergeCell ref="A131:A132"/>
    <mergeCell ref="J131:K131"/>
    <mergeCell ref="P131:Q131"/>
    <mergeCell ref="D133:E133"/>
    <mergeCell ref="G133:H133"/>
    <mergeCell ref="J133:K133"/>
    <mergeCell ref="L133:M133"/>
    <mergeCell ref="N133:O133"/>
    <mergeCell ref="P133:Q133"/>
    <mergeCell ref="D129:E129"/>
    <mergeCell ref="G129:H129"/>
    <mergeCell ref="D130:E130"/>
    <mergeCell ref="G130:H130"/>
    <mergeCell ref="J130:K130"/>
    <mergeCell ref="L130:M130"/>
    <mergeCell ref="J129:K129"/>
    <mergeCell ref="L129:M129"/>
    <mergeCell ref="N127:O127"/>
    <mergeCell ref="P127:Q127"/>
    <mergeCell ref="N128:O128"/>
    <mergeCell ref="P128:Q128"/>
    <mergeCell ref="N130:O130"/>
    <mergeCell ref="P130:Q130"/>
    <mergeCell ref="D127:E127"/>
    <mergeCell ref="G127:H127"/>
    <mergeCell ref="J127:K127"/>
    <mergeCell ref="L127:M127"/>
    <mergeCell ref="N129:O129"/>
    <mergeCell ref="P129:Q129"/>
    <mergeCell ref="D128:E128"/>
    <mergeCell ref="G128:H128"/>
    <mergeCell ref="J128:K128"/>
    <mergeCell ref="L128:M128"/>
    <mergeCell ref="D126:E126"/>
    <mergeCell ref="G126:H126"/>
    <mergeCell ref="J126:K126"/>
    <mergeCell ref="L126:M126"/>
    <mergeCell ref="N124:O124"/>
    <mergeCell ref="P124:Q124"/>
    <mergeCell ref="N125:O125"/>
    <mergeCell ref="P125:Q125"/>
    <mergeCell ref="N126:O126"/>
    <mergeCell ref="P126:Q126"/>
    <mergeCell ref="D124:E124"/>
    <mergeCell ref="G124:H124"/>
    <mergeCell ref="J124:K124"/>
    <mergeCell ref="L124:M124"/>
    <mergeCell ref="D125:E125"/>
    <mergeCell ref="G125:H125"/>
    <mergeCell ref="J125:K125"/>
    <mergeCell ref="L125:M125"/>
    <mergeCell ref="D122:E122"/>
    <mergeCell ref="G122:H122"/>
    <mergeCell ref="D123:E123"/>
    <mergeCell ref="G123:H123"/>
    <mergeCell ref="J123:K123"/>
    <mergeCell ref="L123:M123"/>
    <mergeCell ref="J122:K122"/>
    <mergeCell ref="L122:M122"/>
    <mergeCell ref="N120:O120"/>
    <mergeCell ref="P120:Q120"/>
    <mergeCell ref="N121:O121"/>
    <mergeCell ref="P121:Q121"/>
    <mergeCell ref="N123:O123"/>
    <mergeCell ref="P123:Q123"/>
    <mergeCell ref="D120:E120"/>
    <mergeCell ref="G120:H120"/>
    <mergeCell ref="J120:K120"/>
    <mergeCell ref="L120:M120"/>
    <mergeCell ref="N122:O122"/>
    <mergeCell ref="P122:Q122"/>
    <mergeCell ref="D121:E121"/>
    <mergeCell ref="G121:H121"/>
    <mergeCell ref="J121:K121"/>
    <mergeCell ref="L121:M121"/>
    <mergeCell ref="D118:E118"/>
    <mergeCell ref="G118:H118"/>
    <mergeCell ref="D119:E119"/>
    <mergeCell ref="G119:H119"/>
    <mergeCell ref="J119:K119"/>
    <mergeCell ref="L119:M119"/>
    <mergeCell ref="J118:K118"/>
    <mergeCell ref="L118:M118"/>
    <mergeCell ref="N116:O116"/>
    <mergeCell ref="P116:Q116"/>
    <mergeCell ref="N117:O117"/>
    <mergeCell ref="P117:Q117"/>
    <mergeCell ref="N119:O119"/>
    <mergeCell ref="P119:Q119"/>
    <mergeCell ref="D116:E116"/>
    <mergeCell ref="G116:H116"/>
    <mergeCell ref="J116:K116"/>
    <mergeCell ref="L116:M116"/>
    <mergeCell ref="N118:O118"/>
    <mergeCell ref="P118:Q118"/>
    <mergeCell ref="D117:E117"/>
    <mergeCell ref="G117:H117"/>
    <mergeCell ref="J117:K117"/>
    <mergeCell ref="L117:M117"/>
    <mergeCell ref="A113:A114"/>
    <mergeCell ref="J113:K113"/>
    <mergeCell ref="P113:Q113"/>
    <mergeCell ref="D115:E115"/>
    <mergeCell ref="G115:H115"/>
    <mergeCell ref="J115:K115"/>
    <mergeCell ref="L115:M115"/>
    <mergeCell ref="N115:O115"/>
    <mergeCell ref="P115:Q115"/>
    <mergeCell ref="D111:E111"/>
    <mergeCell ref="G111:H111"/>
    <mergeCell ref="D112:E112"/>
    <mergeCell ref="G112:H112"/>
    <mergeCell ref="J112:K112"/>
    <mergeCell ref="L112:M112"/>
    <mergeCell ref="J111:K111"/>
    <mergeCell ref="L111:M111"/>
    <mergeCell ref="N110:O110"/>
    <mergeCell ref="P110:Q110"/>
    <mergeCell ref="N112:O112"/>
    <mergeCell ref="P112:Q112"/>
    <mergeCell ref="N111:O111"/>
    <mergeCell ref="P111:Q111"/>
    <mergeCell ref="D110:E110"/>
    <mergeCell ref="G110:H110"/>
    <mergeCell ref="J110:K110"/>
    <mergeCell ref="L110:M110"/>
    <mergeCell ref="D108:E108"/>
    <mergeCell ref="G108:H108"/>
    <mergeCell ref="D109:E109"/>
    <mergeCell ref="G109:H109"/>
    <mergeCell ref="J109:K109"/>
    <mergeCell ref="L109:M109"/>
    <mergeCell ref="J108:K108"/>
    <mergeCell ref="L108:M108"/>
    <mergeCell ref="N106:O106"/>
    <mergeCell ref="P106:Q106"/>
    <mergeCell ref="N107:O107"/>
    <mergeCell ref="P107:Q107"/>
    <mergeCell ref="N109:O109"/>
    <mergeCell ref="P109:Q109"/>
    <mergeCell ref="D106:E106"/>
    <mergeCell ref="G106:H106"/>
    <mergeCell ref="J106:K106"/>
    <mergeCell ref="L106:M106"/>
    <mergeCell ref="N108:O108"/>
    <mergeCell ref="P108:Q108"/>
    <mergeCell ref="D107:E107"/>
    <mergeCell ref="G107:H107"/>
    <mergeCell ref="J107:K107"/>
    <mergeCell ref="L107:M107"/>
    <mergeCell ref="D104:E104"/>
    <mergeCell ref="G104:H104"/>
    <mergeCell ref="D105:E105"/>
    <mergeCell ref="G105:H105"/>
    <mergeCell ref="J105:K105"/>
    <mergeCell ref="L105:M105"/>
    <mergeCell ref="J104:K104"/>
    <mergeCell ref="L104:M104"/>
    <mergeCell ref="N102:O102"/>
    <mergeCell ref="P102:Q102"/>
    <mergeCell ref="N103:O103"/>
    <mergeCell ref="P103:Q103"/>
    <mergeCell ref="N105:O105"/>
    <mergeCell ref="P105:Q105"/>
    <mergeCell ref="D102:E102"/>
    <mergeCell ref="G102:H102"/>
    <mergeCell ref="J102:K102"/>
    <mergeCell ref="L102:M102"/>
    <mergeCell ref="N104:O104"/>
    <mergeCell ref="P104:Q104"/>
    <mergeCell ref="D103:E103"/>
    <mergeCell ref="G103:H103"/>
    <mergeCell ref="J103:K103"/>
    <mergeCell ref="L103:M103"/>
    <mergeCell ref="D100:E100"/>
    <mergeCell ref="G100:H100"/>
    <mergeCell ref="D101:E101"/>
    <mergeCell ref="G101:H101"/>
    <mergeCell ref="J101:K101"/>
    <mergeCell ref="L101:M101"/>
    <mergeCell ref="J100:K100"/>
    <mergeCell ref="L100:M100"/>
    <mergeCell ref="N98:O98"/>
    <mergeCell ref="P98:Q98"/>
    <mergeCell ref="N99:O99"/>
    <mergeCell ref="P99:Q99"/>
    <mergeCell ref="N101:O101"/>
    <mergeCell ref="P101:Q101"/>
    <mergeCell ref="D98:E98"/>
    <mergeCell ref="G98:H98"/>
    <mergeCell ref="J98:K98"/>
    <mergeCell ref="L98:M98"/>
    <mergeCell ref="N100:O100"/>
    <mergeCell ref="P100:Q100"/>
    <mergeCell ref="D99:E99"/>
    <mergeCell ref="G99:H99"/>
    <mergeCell ref="J99:K99"/>
    <mergeCell ref="L99:M99"/>
    <mergeCell ref="A95:A96"/>
    <mergeCell ref="J95:K95"/>
    <mergeCell ref="P95:Q95"/>
    <mergeCell ref="D97:E97"/>
    <mergeCell ref="G97:H97"/>
    <mergeCell ref="J97:K97"/>
    <mergeCell ref="L97:M97"/>
    <mergeCell ref="N97:O97"/>
    <mergeCell ref="P97:Q97"/>
    <mergeCell ref="D93:E93"/>
    <mergeCell ref="G93:H93"/>
    <mergeCell ref="D94:E94"/>
    <mergeCell ref="G94:H94"/>
    <mergeCell ref="J94:K94"/>
    <mergeCell ref="L94:M94"/>
    <mergeCell ref="J93:K93"/>
    <mergeCell ref="L93:M93"/>
    <mergeCell ref="N92:O92"/>
    <mergeCell ref="P92:Q92"/>
    <mergeCell ref="N94:O94"/>
    <mergeCell ref="P94:Q94"/>
    <mergeCell ref="N93:O93"/>
    <mergeCell ref="P93:Q93"/>
    <mergeCell ref="D92:E92"/>
    <mergeCell ref="G92:H92"/>
    <mergeCell ref="J92:K92"/>
    <mergeCell ref="L92:M92"/>
    <mergeCell ref="D90:E90"/>
    <mergeCell ref="G90:H90"/>
    <mergeCell ref="D91:E91"/>
    <mergeCell ref="G91:H91"/>
    <mergeCell ref="J91:K91"/>
    <mergeCell ref="L91:M91"/>
    <mergeCell ref="J90:K90"/>
    <mergeCell ref="L90:M90"/>
    <mergeCell ref="N88:O88"/>
    <mergeCell ref="P88:Q88"/>
    <mergeCell ref="N89:O89"/>
    <mergeCell ref="P89:Q89"/>
    <mergeCell ref="N91:O91"/>
    <mergeCell ref="P91:Q91"/>
    <mergeCell ref="D88:E88"/>
    <mergeCell ref="G88:H88"/>
    <mergeCell ref="J88:K88"/>
    <mergeCell ref="L88:M88"/>
    <mergeCell ref="N90:O90"/>
    <mergeCell ref="P90:Q90"/>
    <mergeCell ref="D89:E89"/>
    <mergeCell ref="G89:H89"/>
    <mergeCell ref="J89:K89"/>
    <mergeCell ref="L89:M89"/>
    <mergeCell ref="D86:E86"/>
    <mergeCell ref="G86:H86"/>
    <mergeCell ref="D87:E87"/>
    <mergeCell ref="G87:H87"/>
    <mergeCell ref="J87:K87"/>
    <mergeCell ref="L87:M87"/>
    <mergeCell ref="J86:K86"/>
    <mergeCell ref="L86:M86"/>
    <mergeCell ref="N84:O84"/>
    <mergeCell ref="P84:Q84"/>
    <mergeCell ref="N85:O85"/>
    <mergeCell ref="P85:Q85"/>
    <mergeCell ref="N87:O87"/>
    <mergeCell ref="P87:Q87"/>
    <mergeCell ref="D84:E84"/>
    <mergeCell ref="G84:H84"/>
    <mergeCell ref="J84:K84"/>
    <mergeCell ref="L84:M84"/>
    <mergeCell ref="N86:O86"/>
    <mergeCell ref="P86:Q86"/>
    <mergeCell ref="D85:E85"/>
    <mergeCell ref="G85:H85"/>
    <mergeCell ref="J85:K85"/>
    <mergeCell ref="L85:M85"/>
    <mergeCell ref="D82:E82"/>
    <mergeCell ref="G82:H82"/>
    <mergeCell ref="D83:E83"/>
    <mergeCell ref="G83:H83"/>
    <mergeCell ref="J83:K83"/>
    <mergeCell ref="L83:M83"/>
    <mergeCell ref="J82:K82"/>
    <mergeCell ref="L82:M82"/>
    <mergeCell ref="N80:O80"/>
    <mergeCell ref="P80:Q80"/>
    <mergeCell ref="N81:O81"/>
    <mergeCell ref="P81:Q81"/>
    <mergeCell ref="N83:O83"/>
    <mergeCell ref="P83:Q83"/>
    <mergeCell ref="D80:E80"/>
    <mergeCell ref="G80:H80"/>
    <mergeCell ref="J80:K80"/>
    <mergeCell ref="L80:M80"/>
    <mergeCell ref="N82:O82"/>
    <mergeCell ref="P82:Q82"/>
    <mergeCell ref="D81:E81"/>
    <mergeCell ref="G81:H81"/>
    <mergeCell ref="J81:K81"/>
    <mergeCell ref="L81:M81"/>
    <mergeCell ref="A77:A78"/>
    <mergeCell ref="J77:K77"/>
    <mergeCell ref="P77:Q77"/>
    <mergeCell ref="D79:E79"/>
    <mergeCell ref="G79:H79"/>
    <mergeCell ref="J79:K79"/>
    <mergeCell ref="L79:M79"/>
    <mergeCell ref="N79:O79"/>
    <mergeCell ref="P79:Q79"/>
    <mergeCell ref="D75:E75"/>
    <mergeCell ref="G75:H75"/>
    <mergeCell ref="D76:E76"/>
    <mergeCell ref="G76:H76"/>
    <mergeCell ref="J76:K76"/>
    <mergeCell ref="L76:M76"/>
    <mergeCell ref="J75:K75"/>
    <mergeCell ref="L75:M75"/>
    <mergeCell ref="N74:O74"/>
    <mergeCell ref="P74:Q74"/>
    <mergeCell ref="N76:O76"/>
    <mergeCell ref="P76:Q76"/>
    <mergeCell ref="N75:O75"/>
    <mergeCell ref="P75:Q75"/>
    <mergeCell ref="D74:E74"/>
    <mergeCell ref="G74:H74"/>
    <mergeCell ref="J74:K74"/>
    <mergeCell ref="L74:M74"/>
    <mergeCell ref="D72:E72"/>
    <mergeCell ref="G72:H72"/>
    <mergeCell ref="D73:E73"/>
    <mergeCell ref="G73:H73"/>
    <mergeCell ref="J73:K73"/>
    <mergeCell ref="L73:M73"/>
    <mergeCell ref="J72:K72"/>
    <mergeCell ref="L72:M72"/>
    <mergeCell ref="N70:O70"/>
    <mergeCell ref="P70:Q70"/>
    <mergeCell ref="N71:O71"/>
    <mergeCell ref="P71:Q71"/>
    <mergeCell ref="N73:O73"/>
    <mergeCell ref="P73:Q73"/>
    <mergeCell ref="D70:E70"/>
    <mergeCell ref="G70:H70"/>
    <mergeCell ref="J70:K70"/>
    <mergeCell ref="L70:M70"/>
    <mergeCell ref="N72:O72"/>
    <mergeCell ref="P72:Q72"/>
    <mergeCell ref="D71:E71"/>
    <mergeCell ref="G71:H71"/>
    <mergeCell ref="J71:K71"/>
    <mergeCell ref="L71:M71"/>
    <mergeCell ref="D68:E68"/>
    <mergeCell ref="G68:H68"/>
    <mergeCell ref="D69:E69"/>
    <mergeCell ref="G69:H69"/>
    <mergeCell ref="J69:K69"/>
    <mergeCell ref="L69:M69"/>
    <mergeCell ref="J68:K68"/>
    <mergeCell ref="L68:M68"/>
    <mergeCell ref="N66:O66"/>
    <mergeCell ref="P66:Q66"/>
    <mergeCell ref="N67:O67"/>
    <mergeCell ref="P67:Q67"/>
    <mergeCell ref="N69:O69"/>
    <mergeCell ref="P69:Q69"/>
    <mergeCell ref="D66:E66"/>
    <mergeCell ref="G66:H66"/>
    <mergeCell ref="J66:K66"/>
    <mergeCell ref="L66:M66"/>
    <mergeCell ref="N68:O68"/>
    <mergeCell ref="P68:Q68"/>
    <mergeCell ref="D67:E67"/>
    <mergeCell ref="G67:H67"/>
    <mergeCell ref="J67:K67"/>
    <mergeCell ref="L67:M67"/>
    <mergeCell ref="D64:E64"/>
    <mergeCell ref="G64:H64"/>
    <mergeCell ref="D65:E65"/>
    <mergeCell ref="G65:H65"/>
    <mergeCell ref="J65:K65"/>
    <mergeCell ref="L65:M65"/>
    <mergeCell ref="J64:K64"/>
    <mergeCell ref="L64:M64"/>
    <mergeCell ref="N62:O62"/>
    <mergeCell ref="P62:Q62"/>
    <mergeCell ref="N63:O63"/>
    <mergeCell ref="P63:Q63"/>
    <mergeCell ref="N65:O65"/>
    <mergeCell ref="P65:Q65"/>
    <mergeCell ref="D62:E62"/>
    <mergeCell ref="G62:H62"/>
    <mergeCell ref="J62:K62"/>
    <mergeCell ref="L62:M62"/>
    <mergeCell ref="N64:O64"/>
    <mergeCell ref="P64:Q64"/>
    <mergeCell ref="D63:E63"/>
    <mergeCell ref="G63:H63"/>
    <mergeCell ref="J63:K63"/>
    <mergeCell ref="L63:M63"/>
    <mergeCell ref="A59:A60"/>
    <mergeCell ref="J59:K59"/>
    <mergeCell ref="P59:Q59"/>
    <mergeCell ref="D61:E61"/>
    <mergeCell ref="G61:H61"/>
    <mergeCell ref="J61:K61"/>
    <mergeCell ref="L61:M61"/>
    <mergeCell ref="N61:O61"/>
    <mergeCell ref="P61:Q61"/>
    <mergeCell ref="D57:E57"/>
    <mergeCell ref="G57:H57"/>
    <mergeCell ref="D58:E58"/>
    <mergeCell ref="G58:H58"/>
    <mergeCell ref="J58:K58"/>
    <mergeCell ref="L58:M58"/>
    <mergeCell ref="J57:K57"/>
    <mergeCell ref="L57:M57"/>
    <mergeCell ref="N56:O56"/>
    <mergeCell ref="P56:Q56"/>
    <mergeCell ref="N58:O58"/>
    <mergeCell ref="P58:Q58"/>
    <mergeCell ref="D56:E56"/>
    <mergeCell ref="G56:H56"/>
    <mergeCell ref="J56:K56"/>
    <mergeCell ref="L56:M56"/>
    <mergeCell ref="N57:O57"/>
    <mergeCell ref="P57:Q57"/>
    <mergeCell ref="D54:E54"/>
    <mergeCell ref="G54:H54"/>
    <mergeCell ref="D55:E55"/>
    <mergeCell ref="G55:H55"/>
    <mergeCell ref="J55:K55"/>
    <mergeCell ref="L55:M55"/>
    <mergeCell ref="J54:K54"/>
    <mergeCell ref="L54:M54"/>
    <mergeCell ref="N52:O52"/>
    <mergeCell ref="P52:Q52"/>
    <mergeCell ref="N53:O53"/>
    <mergeCell ref="P53:Q53"/>
    <mergeCell ref="N55:O55"/>
    <mergeCell ref="P55:Q55"/>
    <mergeCell ref="D52:E52"/>
    <mergeCell ref="G52:H52"/>
    <mergeCell ref="J52:K52"/>
    <mergeCell ref="L52:M52"/>
    <mergeCell ref="N54:O54"/>
    <mergeCell ref="P54:Q54"/>
    <mergeCell ref="D53:E53"/>
    <mergeCell ref="G53:H53"/>
    <mergeCell ref="J53:K53"/>
    <mergeCell ref="L53:M53"/>
    <mergeCell ref="D51:E51"/>
    <mergeCell ref="G51:H51"/>
    <mergeCell ref="J51:K51"/>
    <mergeCell ref="L51:M51"/>
    <mergeCell ref="J50:K50"/>
    <mergeCell ref="L50:M50"/>
    <mergeCell ref="N48:O48"/>
    <mergeCell ref="P48:Q48"/>
    <mergeCell ref="N49:O49"/>
    <mergeCell ref="P49:Q49"/>
    <mergeCell ref="N51:O51"/>
    <mergeCell ref="P51:Q51"/>
    <mergeCell ref="N50:O50"/>
    <mergeCell ref="P50:Q50"/>
    <mergeCell ref="D49:E49"/>
    <mergeCell ref="G49:H49"/>
    <mergeCell ref="J49:K49"/>
    <mergeCell ref="L49:M49"/>
    <mergeCell ref="D50:E50"/>
    <mergeCell ref="G50:H50"/>
    <mergeCell ref="D48:E48"/>
    <mergeCell ref="G48:H48"/>
    <mergeCell ref="J48:K48"/>
    <mergeCell ref="L48:M48"/>
    <mergeCell ref="D46:E46"/>
    <mergeCell ref="G46:H46"/>
    <mergeCell ref="J46:K46"/>
    <mergeCell ref="D47:E47"/>
    <mergeCell ref="G47:H47"/>
    <mergeCell ref="J47:K47"/>
    <mergeCell ref="L47:M47"/>
    <mergeCell ref="L46:M46"/>
    <mergeCell ref="J44:K44"/>
    <mergeCell ref="L44:M44"/>
    <mergeCell ref="P45:Q45"/>
    <mergeCell ref="N47:O47"/>
    <mergeCell ref="P47:Q47"/>
    <mergeCell ref="N46:O46"/>
    <mergeCell ref="P46:Q46"/>
    <mergeCell ref="D44:E44"/>
    <mergeCell ref="G44:H44"/>
    <mergeCell ref="N44:O44"/>
    <mergeCell ref="D45:E45"/>
    <mergeCell ref="G45:H45"/>
    <mergeCell ref="J45:K45"/>
    <mergeCell ref="L45:M45"/>
    <mergeCell ref="N45:O45"/>
    <mergeCell ref="A41:A42"/>
    <mergeCell ref="D43:E43"/>
    <mergeCell ref="G43:H43"/>
    <mergeCell ref="L43:M43"/>
    <mergeCell ref="J43:K43"/>
    <mergeCell ref="N43:O43"/>
    <mergeCell ref="G25:H25"/>
    <mergeCell ref="J25:K25"/>
    <mergeCell ref="L25:M25"/>
    <mergeCell ref="N25:O25"/>
    <mergeCell ref="P43:Q43"/>
    <mergeCell ref="P44:Q44"/>
    <mergeCell ref="J41:K41"/>
    <mergeCell ref="P41:Q41"/>
    <mergeCell ref="P25:Q25"/>
    <mergeCell ref="L26:M26"/>
    <mergeCell ref="N26:O26"/>
    <mergeCell ref="P26:Q26"/>
    <mergeCell ref="D40:E40"/>
    <mergeCell ref="G40:H40"/>
    <mergeCell ref="J40:K40"/>
    <mergeCell ref="L40:M40"/>
    <mergeCell ref="N40:O40"/>
    <mergeCell ref="P40:Q40"/>
    <mergeCell ref="D39:E39"/>
    <mergeCell ref="G39:H39"/>
    <mergeCell ref="J39:K39"/>
    <mergeCell ref="L39:M39"/>
    <mergeCell ref="N37:O37"/>
    <mergeCell ref="P37:Q37"/>
    <mergeCell ref="N38:O38"/>
    <mergeCell ref="P38:Q38"/>
    <mergeCell ref="N39:O39"/>
    <mergeCell ref="P39:Q39"/>
    <mergeCell ref="D37:E37"/>
    <mergeCell ref="G37:H37"/>
    <mergeCell ref="J37:K37"/>
    <mergeCell ref="L37:M37"/>
    <mergeCell ref="D38:E38"/>
    <mergeCell ref="G38:H38"/>
    <mergeCell ref="J38:K38"/>
    <mergeCell ref="L38:M38"/>
    <mergeCell ref="D35:E35"/>
    <mergeCell ref="G35:H35"/>
    <mergeCell ref="D36:E36"/>
    <mergeCell ref="G36:H36"/>
    <mergeCell ref="J36:K36"/>
    <mergeCell ref="L36:M36"/>
    <mergeCell ref="J35:K35"/>
    <mergeCell ref="L35:M35"/>
    <mergeCell ref="N33:O33"/>
    <mergeCell ref="P33:Q33"/>
    <mergeCell ref="N34:O34"/>
    <mergeCell ref="P34:Q34"/>
    <mergeCell ref="N36:O36"/>
    <mergeCell ref="P36:Q36"/>
    <mergeCell ref="D33:E33"/>
    <mergeCell ref="G33:H33"/>
    <mergeCell ref="J33:K33"/>
    <mergeCell ref="L33:M33"/>
    <mergeCell ref="N35:O35"/>
    <mergeCell ref="P35:Q35"/>
    <mergeCell ref="D34:E34"/>
    <mergeCell ref="G34:H34"/>
    <mergeCell ref="J34:K34"/>
    <mergeCell ref="L34:M34"/>
    <mergeCell ref="D31:E31"/>
    <mergeCell ref="G31:H31"/>
    <mergeCell ref="D32:E32"/>
    <mergeCell ref="G32:H32"/>
    <mergeCell ref="J32:K32"/>
    <mergeCell ref="L32:M32"/>
    <mergeCell ref="J31:K31"/>
    <mergeCell ref="L31:M31"/>
    <mergeCell ref="N29:O29"/>
    <mergeCell ref="P29:Q29"/>
    <mergeCell ref="N30:O30"/>
    <mergeCell ref="P30:Q30"/>
    <mergeCell ref="N32:O32"/>
    <mergeCell ref="P32:Q32"/>
    <mergeCell ref="D29:E29"/>
    <mergeCell ref="G29:H29"/>
    <mergeCell ref="J29:K29"/>
    <mergeCell ref="L29:M29"/>
    <mergeCell ref="N31:O31"/>
    <mergeCell ref="P31:Q31"/>
    <mergeCell ref="D30:E30"/>
    <mergeCell ref="G30:H30"/>
    <mergeCell ref="J30:K30"/>
    <mergeCell ref="L30:M30"/>
    <mergeCell ref="P27:Q27"/>
    <mergeCell ref="D28:E28"/>
    <mergeCell ref="G28:H28"/>
    <mergeCell ref="J28:K28"/>
    <mergeCell ref="L28:M28"/>
    <mergeCell ref="N28:O28"/>
    <mergeCell ref="P28:Q28"/>
    <mergeCell ref="D27:E27"/>
    <mergeCell ref="G27:H27"/>
    <mergeCell ref="J27:K27"/>
    <mergeCell ref="L27:M27"/>
    <mergeCell ref="D26:E26"/>
    <mergeCell ref="G26:H26"/>
    <mergeCell ref="J26:K26"/>
    <mergeCell ref="N27:O27"/>
    <mergeCell ref="H3:J3"/>
    <mergeCell ref="S5:S6"/>
    <mergeCell ref="L5:M6"/>
    <mergeCell ref="N5:O6"/>
    <mergeCell ref="P5:Q6"/>
    <mergeCell ref="D25:E25"/>
    <mergeCell ref="F5:F6"/>
    <mergeCell ref="D10:E10"/>
    <mergeCell ref="D13:E13"/>
    <mergeCell ref="D17:E17"/>
    <mergeCell ref="E2:G2"/>
    <mergeCell ref="K2:L2"/>
    <mergeCell ref="M2:N2"/>
    <mergeCell ref="H2:J2"/>
    <mergeCell ref="O2:P2"/>
    <mergeCell ref="Q2:S2"/>
    <mergeCell ref="J6:K6"/>
    <mergeCell ref="D8:E8"/>
    <mergeCell ref="G11:H11"/>
    <mergeCell ref="J11:K11"/>
    <mergeCell ref="L11:M11"/>
    <mergeCell ref="N11:O11"/>
    <mergeCell ref="P11:Q11"/>
    <mergeCell ref="G10:H10"/>
    <mergeCell ref="J10:K10"/>
    <mergeCell ref="L10:M10"/>
    <mergeCell ref="P12:Q12"/>
    <mergeCell ref="D12:E12"/>
    <mergeCell ref="A23:A24"/>
    <mergeCell ref="D5:E5"/>
    <mergeCell ref="D6:E6"/>
    <mergeCell ref="G5:K5"/>
    <mergeCell ref="G6:H6"/>
    <mergeCell ref="P8:Q8"/>
    <mergeCell ref="D9:E9"/>
    <mergeCell ref="G9:H9"/>
    <mergeCell ref="L9:M9"/>
    <mergeCell ref="N9:O9"/>
    <mergeCell ref="P9:Q9"/>
    <mergeCell ref="G8:H8"/>
    <mergeCell ref="N10:O10"/>
    <mergeCell ref="L8:M8"/>
    <mergeCell ref="N8:O8"/>
    <mergeCell ref="J8:K8"/>
    <mergeCell ref="J9:K9"/>
    <mergeCell ref="J7:K7"/>
    <mergeCell ref="L7:M7"/>
    <mergeCell ref="N7:O7"/>
    <mergeCell ref="P10:Q10"/>
    <mergeCell ref="D11:E11"/>
    <mergeCell ref="D15:E15"/>
    <mergeCell ref="G15:H15"/>
    <mergeCell ref="J15:K15"/>
    <mergeCell ref="L15:M15"/>
    <mergeCell ref="D16:E16"/>
    <mergeCell ref="G16:H16"/>
    <mergeCell ref="J16:K16"/>
    <mergeCell ref="L16:M16"/>
    <mergeCell ref="N15:O15"/>
    <mergeCell ref="A5:A6"/>
    <mergeCell ref="D7:E7"/>
    <mergeCell ref="G7:H7"/>
    <mergeCell ref="P7:Q7"/>
    <mergeCell ref="B5:C5"/>
    <mergeCell ref="E3:G3"/>
    <mergeCell ref="Q3:S3"/>
    <mergeCell ref="O3:P3"/>
    <mergeCell ref="M3:N3"/>
    <mergeCell ref="K3:L3"/>
    <mergeCell ref="J20:K20"/>
    <mergeCell ref="L20:M20"/>
    <mergeCell ref="P19:Q19"/>
    <mergeCell ref="P13:Q13"/>
    <mergeCell ref="P15:Q15"/>
    <mergeCell ref="N21:O21"/>
    <mergeCell ref="P21:Q21"/>
    <mergeCell ref="P20:Q20"/>
    <mergeCell ref="N20:O20"/>
    <mergeCell ref="G12:H12"/>
    <mergeCell ref="J12:K12"/>
    <mergeCell ref="G13:H13"/>
    <mergeCell ref="J13:K13"/>
    <mergeCell ref="L13:M13"/>
    <mergeCell ref="N16:O16"/>
    <mergeCell ref="N13:O13"/>
    <mergeCell ref="N12:O12"/>
    <mergeCell ref="L12:M12"/>
    <mergeCell ref="P22:Q22"/>
    <mergeCell ref="G21:H21"/>
    <mergeCell ref="J21:K21"/>
    <mergeCell ref="L21:M21"/>
    <mergeCell ref="D21:E21"/>
    <mergeCell ref="P23:Q23"/>
    <mergeCell ref="J23:K23"/>
    <mergeCell ref="E1:K1"/>
    <mergeCell ref="D22:E22"/>
    <mergeCell ref="G22:H22"/>
    <mergeCell ref="J22:K22"/>
    <mergeCell ref="L22:M22"/>
    <mergeCell ref="N22:O22"/>
    <mergeCell ref="L18:M18"/>
    <mergeCell ref="P18:Q18"/>
    <mergeCell ref="P17:Q17"/>
    <mergeCell ref="P16:Q16"/>
    <mergeCell ref="N18:O18"/>
    <mergeCell ref="G17:H17"/>
    <mergeCell ref="J17:K17"/>
    <mergeCell ref="L17:M17"/>
    <mergeCell ref="N17:O17"/>
    <mergeCell ref="L19:M19"/>
    <mergeCell ref="N19:O19"/>
    <mergeCell ref="D20:E20"/>
    <mergeCell ref="G20:H20"/>
    <mergeCell ref="G18:H18"/>
    <mergeCell ref="J18:K18"/>
    <mergeCell ref="D19:E19"/>
    <mergeCell ref="G19:H19"/>
    <mergeCell ref="J19:K19"/>
    <mergeCell ref="D18:E18"/>
  </mergeCells>
  <phoneticPr fontId="2"/>
  <pageMargins left="0" right="0" top="0.15748031496062992" bottom="0.19685039370078741" header="0.51181102362204722" footer="0"/>
  <pageSetup paperSize="9" orientation="landscape" horizontalDpi="4294967292" verticalDpi="300" r:id="rId1"/>
  <headerFooter alignWithMargins="0">
    <oddFooter>&amp;L&amp;9（注）　太枠内のみ記入して下さい&amp;R&amp;9佐藤工業株式会社 　制定日：２００１年７月１日　改定日：2023年1月1日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"/>
  <sheetViews>
    <sheetView workbookViewId="0">
      <selection activeCell="L17" sqref="L17"/>
    </sheetView>
  </sheetViews>
  <sheetFormatPr defaultRowHeight="13.2" x14ac:dyDescent="0.2"/>
  <cols>
    <col min="1" max="1" width="9" style="74"/>
    <col min="2" max="2" width="27.6640625" style="74" customWidth="1"/>
    <col min="3" max="3" width="12.44140625" style="75" customWidth="1"/>
    <col min="4" max="4" width="9" style="74"/>
    <col min="5" max="5" width="2.77734375" style="76" customWidth="1"/>
    <col min="6" max="6" width="9" style="74"/>
    <col min="7" max="7" width="2.77734375" style="76" customWidth="1"/>
    <col min="8" max="8" width="9" style="74"/>
    <col min="9" max="9" width="2.77734375" style="76" customWidth="1"/>
    <col min="10" max="10" width="9" style="74"/>
    <col min="11" max="11" width="2.77734375" style="76" customWidth="1"/>
    <col min="12" max="14" width="12.44140625" style="75" customWidth="1"/>
    <col min="15" max="257" width="9" style="74"/>
    <col min="258" max="258" width="27.6640625" style="74" customWidth="1"/>
    <col min="259" max="259" width="12.44140625" style="74" customWidth="1"/>
    <col min="260" max="260" width="9" style="74"/>
    <col min="261" max="261" width="2.77734375" style="74" customWidth="1"/>
    <col min="262" max="262" width="9" style="74"/>
    <col min="263" max="263" width="2.77734375" style="74" customWidth="1"/>
    <col min="264" max="264" width="9" style="74"/>
    <col min="265" max="265" width="2.77734375" style="74" customWidth="1"/>
    <col min="266" max="266" width="9" style="74"/>
    <col min="267" max="267" width="2.77734375" style="74" customWidth="1"/>
    <col min="268" max="270" width="12.44140625" style="74" customWidth="1"/>
    <col min="271" max="513" width="9" style="74"/>
    <col min="514" max="514" width="27.6640625" style="74" customWidth="1"/>
    <col min="515" max="515" width="12.44140625" style="74" customWidth="1"/>
    <col min="516" max="516" width="9" style="74"/>
    <col min="517" max="517" width="2.77734375" style="74" customWidth="1"/>
    <col min="518" max="518" width="9" style="74"/>
    <col min="519" max="519" width="2.77734375" style="74" customWidth="1"/>
    <col min="520" max="520" width="9" style="74"/>
    <col min="521" max="521" width="2.77734375" style="74" customWidth="1"/>
    <col min="522" max="522" width="9" style="74"/>
    <col min="523" max="523" width="2.77734375" style="74" customWidth="1"/>
    <col min="524" max="526" width="12.44140625" style="74" customWidth="1"/>
    <col min="527" max="769" width="9" style="74"/>
    <col min="770" max="770" width="27.6640625" style="74" customWidth="1"/>
    <col min="771" max="771" width="12.44140625" style="74" customWidth="1"/>
    <col min="772" max="772" width="9" style="74"/>
    <col min="773" max="773" width="2.77734375" style="74" customWidth="1"/>
    <col min="774" max="774" width="9" style="74"/>
    <col min="775" max="775" width="2.77734375" style="74" customWidth="1"/>
    <col min="776" max="776" width="9" style="74"/>
    <col min="777" max="777" width="2.77734375" style="74" customWidth="1"/>
    <col min="778" max="778" width="9" style="74"/>
    <col min="779" max="779" width="2.77734375" style="74" customWidth="1"/>
    <col min="780" max="782" width="12.44140625" style="74" customWidth="1"/>
    <col min="783" max="1025" width="9" style="74"/>
    <col min="1026" max="1026" width="27.6640625" style="74" customWidth="1"/>
    <col min="1027" max="1027" width="12.44140625" style="74" customWidth="1"/>
    <col min="1028" max="1028" width="9" style="74"/>
    <col min="1029" max="1029" width="2.77734375" style="74" customWidth="1"/>
    <col min="1030" max="1030" width="9" style="74"/>
    <col min="1031" max="1031" width="2.77734375" style="74" customWidth="1"/>
    <col min="1032" max="1032" width="9" style="74"/>
    <col min="1033" max="1033" width="2.77734375" style="74" customWidth="1"/>
    <col min="1034" max="1034" width="9" style="74"/>
    <col min="1035" max="1035" width="2.77734375" style="74" customWidth="1"/>
    <col min="1036" max="1038" width="12.44140625" style="74" customWidth="1"/>
    <col min="1039" max="1281" width="9" style="74"/>
    <col min="1282" max="1282" width="27.6640625" style="74" customWidth="1"/>
    <col min="1283" max="1283" width="12.44140625" style="74" customWidth="1"/>
    <col min="1284" max="1284" width="9" style="74"/>
    <col min="1285" max="1285" width="2.77734375" style="74" customWidth="1"/>
    <col min="1286" max="1286" width="9" style="74"/>
    <col min="1287" max="1287" width="2.77734375" style="74" customWidth="1"/>
    <col min="1288" max="1288" width="9" style="74"/>
    <col min="1289" max="1289" width="2.77734375" style="74" customWidth="1"/>
    <col min="1290" max="1290" width="9" style="74"/>
    <col min="1291" max="1291" width="2.77734375" style="74" customWidth="1"/>
    <col min="1292" max="1294" width="12.44140625" style="74" customWidth="1"/>
    <col min="1295" max="1537" width="9" style="74"/>
    <col min="1538" max="1538" width="27.6640625" style="74" customWidth="1"/>
    <col min="1539" max="1539" width="12.44140625" style="74" customWidth="1"/>
    <col min="1540" max="1540" width="9" style="74"/>
    <col min="1541" max="1541" width="2.77734375" style="74" customWidth="1"/>
    <col min="1542" max="1542" width="9" style="74"/>
    <col min="1543" max="1543" width="2.77734375" style="74" customWidth="1"/>
    <col min="1544" max="1544" width="9" style="74"/>
    <col min="1545" max="1545" width="2.77734375" style="74" customWidth="1"/>
    <col min="1546" max="1546" width="9" style="74"/>
    <col min="1547" max="1547" width="2.77734375" style="74" customWidth="1"/>
    <col min="1548" max="1550" width="12.44140625" style="74" customWidth="1"/>
    <col min="1551" max="1793" width="9" style="74"/>
    <col min="1794" max="1794" width="27.6640625" style="74" customWidth="1"/>
    <col min="1795" max="1795" width="12.44140625" style="74" customWidth="1"/>
    <col min="1796" max="1796" width="9" style="74"/>
    <col min="1797" max="1797" width="2.77734375" style="74" customWidth="1"/>
    <col min="1798" max="1798" width="9" style="74"/>
    <col min="1799" max="1799" width="2.77734375" style="74" customWidth="1"/>
    <col min="1800" max="1800" width="9" style="74"/>
    <col min="1801" max="1801" width="2.77734375" style="74" customWidth="1"/>
    <col min="1802" max="1802" width="9" style="74"/>
    <col min="1803" max="1803" width="2.77734375" style="74" customWidth="1"/>
    <col min="1804" max="1806" width="12.44140625" style="74" customWidth="1"/>
    <col min="1807" max="2049" width="9" style="74"/>
    <col min="2050" max="2050" width="27.6640625" style="74" customWidth="1"/>
    <col min="2051" max="2051" width="12.44140625" style="74" customWidth="1"/>
    <col min="2052" max="2052" width="9" style="74"/>
    <col min="2053" max="2053" width="2.77734375" style="74" customWidth="1"/>
    <col min="2054" max="2054" width="9" style="74"/>
    <col min="2055" max="2055" width="2.77734375" style="74" customWidth="1"/>
    <col min="2056" max="2056" width="9" style="74"/>
    <col min="2057" max="2057" width="2.77734375" style="74" customWidth="1"/>
    <col min="2058" max="2058" width="9" style="74"/>
    <col min="2059" max="2059" width="2.77734375" style="74" customWidth="1"/>
    <col min="2060" max="2062" width="12.44140625" style="74" customWidth="1"/>
    <col min="2063" max="2305" width="9" style="74"/>
    <col min="2306" max="2306" width="27.6640625" style="74" customWidth="1"/>
    <col min="2307" max="2307" width="12.44140625" style="74" customWidth="1"/>
    <col min="2308" max="2308" width="9" style="74"/>
    <col min="2309" max="2309" width="2.77734375" style="74" customWidth="1"/>
    <col min="2310" max="2310" width="9" style="74"/>
    <col min="2311" max="2311" width="2.77734375" style="74" customWidth="1"/>
    <col min="2312" max="2312" width="9" style="74"/>
    <col min="2313" max="2313" width="2.77734375" style="74" customWidth="1"/>
    <col min="2314" max="2314" width="9" style="74"/>
    <col min="2315" max="2315" width="2.77734375" style="74" customWidth="1"/>
    <col min="2316" max="2318" width="12.44140625" style="74" customWidth="1"/>
    <col min="2319" max="2561" width="9" style="74"/>
    <col min="2562" max="2562" width="27.6640625" style="74" customWidth="1"/>
    <col min="2563" max="2563" width="12.44140625" style="74" customWidth="1"/>
    <col min="2564" max="2564" width="9" style="74"/>
    <col min="2565" max="2565" width="2.77734375" style="74" customWidth="1"/>
    <col min="2566" max="2566" width="9" style="74"/>
    <col min="2567" max="2567" width="2.77734375" style="74" customWidth="1"/>
    <col min="2568" max="2568" width="9" style="74"/>
    <col min="2569" max="2569" width="2.77734375" style="74" customWidth="1"/>
    <col min="2570" max="2570" width="9" style="74"/>
    <col min="2571" max="2571" width="2.77734375" style="74" customWidth="1"/>
    <col min="2572" max="2574" width="12.44140625" style="74" customWidth="1"/>
    <col min="2575" max="2817" width="9" style="74"/>
    <col min="2818" max="2818" width="27.6640625" style="74" customWidth="1"/>
    <col min="2819" max="2819" width="12.44140625" style="74" customWidth="1"/>
    <col min="2820" max="2820" width="9" style="74"/>
    <col min="2821" max="2821" width="2.77734375" style="74" customWidth="1"/>
    <col min="2822" max="2822" width="9" style="74"/>
    <col min="2823" max="2823" width="2.77734375" style="74" customWidth="1"/>
    <col min="2824" max="2824" width="9" style="74"/>
    <col min="2825" max="2825" width="2.77734375" style="74" customWidth="1"/>
    <col min="2826" max="2826" width="9" style="74"/>
    <col min="2827" max="2827" width="2.77734375" style="74" customWidth="1"/>
    <col min="2828" max="2830" width="12.44140625" style="74" customWidth="1"/>
    <col min="2831" max="3073" width="9" style="74"/>
    <col min="3074" max="3074" width="27.6640625" style="74" customWidth="1"/>
    <col min="3075" max="3075" width="12.44140625" style="74" customWidth="1"/>
    <col min="3076" max="3076" width="9" style="74"/>
    <col min="3077" max="3077" width="2.77734375" style="74" customWidth="1"/>
    <col min="3078" max="3078" width="9" style="74"/>
    <col min="3079" max="3079" width="2.77734375" style="74" customWidth="1"/>
    <col min="3080" max="3080" width="9" style="74"/>
    <col min="3081" max="3081" width="2.77734375" style="74" customWidth="1"/>
    <col min="3082" max="3082" width="9" style="74"/>
    <col min="3083" max="3083" width="2.77734375" style="74" customWidth="1"/>
    <col min="3084" max="3086" width="12.44140625" style="74" customWidth="1"/>
    <col min="3087" max="3329" width="9" style="74"/>
    <col min="3330" max="3330" width="27.6640625" style="74" customWidth="1"/>
    <col min="3331" max="3331" width="12.44140625" style="74" customWidth="1"/>
    <col min="3332" max="3332" width="9" style="74"/>
    <col min="3333" max="3333" width="2.77734375" style="74" customWidth="1"/>
    <col min="3334" max="3334" width="9" style="74"/>
    <col min="3335" max="3335" width="2.77734375" style="74" customWidth="1"/>
    <col min="3336" max="3336" width="9" style="74"/>
    <col min="3337" max="3337" width="2.77734375" style="74" customWidth="1"/>
    <col min="3338" max="3338" width="9" style="74"/>
    <col min="3339" max="3339" width="2.77734375" style="74" customWidth="1"/>
    <col min="3340" max="3342" width="12.44140625" style="74" customWidth="1"/>
    <col min="3343" max="3585" width="9" style="74"/>
    <col min="3586" max="3586" width="27.6640625" style="74" customWidth="1"/>
    <col min="3587" max="3587" width="12.44140625" style="74" customWidth="1"/>
    <col min="3588" max="3588" width="9" style="74"/>
    <col min="3589" max="3589" width="2.77734375" style="74" customWidth="1"/>
    <col min="3590" max="3590" width="9" style="74"/>
    <col min="3591" max="3591" width="2.77734375" style="74" customWidth="1"/>
    <col min="3592" max="3592" width="9" style="74"/>
    <col min="3593" max="3593" width="2.77734375" style="74" customWidth="1"/>
    <col min="3594" max="3594" width="9" style="74"/>
    <col min="3595" max="3595" width="2.77734375" style="74" customWidth="1"/>
    <col min="3596" max="3598" width="12.44140625" style="74" customWidth="1"/>
    <col min="3599" max="3841" width="9" style="74"/>
    <col min="3842" max="3842" width="27.6640625" style="74" customWidth="1"/>
    <col min="3843" max="3843" width="12.44140625" style="74" customWidth="1"/>
    <col min="3844" max="3844" width="9" style="74"/>
    <col min="3845" max="3845" width="2.77734375" style="74" customWidth="1"/>
    <col min="3846" max="3846" width="9" style="74"/>
    <col min="3847" max="3847" width="2.77734375" style="74" customWidth="1"/>
    <col min="3848" max="3848" width="9" style="74"/>
    <col min="3849" max="3849" width="2.77734375" style="74" customWidth="1"/>
    <col min="3850" max="3850" width="9" style="74"/>
    <col min="3851" max="3851" width="2.77734375" style="74" customWidth="1"/>
    <col min="3852" max="3854" width="12.44140625" style="74" customWidth="1"/>
    <col min="3855" max="4097" width="9" style="74"/>
    <col min="4098" max="4098" width="27.6640625" style="74" customWidth="1"/>
    <col min="4099" max="4099" width="12.44140625" style="74" customWidth="1"/>
    <col min="4100" max="4100" width="9" style="74"/>
    <col min="4101" max="4101" width="2.77734375" style="74" customWidth="1"/>
    <col min="4102" max="4102" width="9" style="74"/>
    <col min="4103" max="4103" width="2.77734375" style="74" customWidth="1"/>
    <col min="4104" max="4104" width="9" style="74"/>
    <col min="4105" max="4105" width="2.77734375" style="74" customWidth="1"/>
    <col min="4106" max="4106" width="9" style="74"/>
    <col min="4107" max="4107" width="2.77734375" style="74" customWidth="1"/>
    <col min="4108" max="4110" width="12.44140625" style="74" customWidth="1"/>
    <col min="4111" max="4353" width="9" style="74"/>
    <col min="4354" max="4354" width="27.6640625" style="74" customWidth="1"/>
    <col min="4355" max="4355" width="12.44140625" style="74" customWidth="1"/>
    <col min="4356" max="4356" width="9" style="74"/>
    <col min="4357" max="4357" width="2.77734375" style="74" customWidth="1"/>
    <col min="4358" max="4358" width="9" style="74"/>
    <col min="4359" max="4359" width="2.77734375" style="74" customWidth="1"/>
    <col min="4360" max="4360" width="9" style="74"/>
    <col min="4361" max="4361" width="2.77734375" style="74" customWidth="1"/>
    <col min="4362" max="4362" width="9" style="74"/>
    <col min="4363" max="4363" width="2.77734375" style="74" customWidth="1"/>
    <col min="4364" max="4366" width="12.44140625" style="74" customWidth="1"/>
    <col min="4367" max="4609" width="9" style="74"/>
    <col min="4610" max="4610" width="27.6640625" style="74" customWidth="1"/>
    <col min="4611" max="4611" width="12.44140625" style="74" customWidth="1"/>
    <col min="4612" max="4612" width="9" style="74"/>
    <col min="4613" max="4613" width="2.77734375" style="74" customWidth="1"/>
    <col min="4614" max="4614" width="9" style="74"/>
    <col min="4615" max="4615" width="2.77734375" style="74" customWidth="1"/>
    <col min="4616" max="4616" width="9" style="74"/>
    <col min="4617" max="4617" width="2.77734375" style="74" customWidth="1"/>
    <col min="4618" max="4618" width="9" style="74"/>
    <col min="4619" max="4619" width="2.77734375" style="74" customWidth="1"/>
    <col min="4620" max="4622" width="12.44140625" style="74" customWidth="1"/>
    <col min="4623" max="4865" width="9" style="74"/>
    <col min="4866" max="4866" width="27.6640625" style="74" customWidth="1"/>
    <col min="4867" max="4867" width="12.44140625" style="74" customWidth="1"/>
    <col min="4868" max="4868" width="9" style="74"/>
    <col min="4869" max="4869" width="2.77734375" style="74" customWidth="1"/>
    <col min="4870" max="4870" width="9" style="74"/>
    <col min="4871" max="4871" width="2.77734375" style="74" customWidth="1"/>
    <col min="4872" max="4872" width="9" style="74"/>
    <col min="4873" max="4873" width="2.77734375" style="74" customWidth="1"/>
    <col min="4874" max="4874" width="9" style="74"/>
    <col min="4875" max="4875" width="2.77734375" style="74" customWidth="1"/>
    <col min="4876" max="4878" width="12.44140625" style="74" customWidth="1"/>
    <col min="4879" max="5121" width="9" style="74"/>
    <col min="5122" max="5122" width="27.6640625" style="74" customWidth="1"/>
    <col min="5123" max="5123" width="12.44140625" style="74" customWidth="1"/>
    <col min="5124" max="5124" width="9" style="74"/>
    <col min="5125" max="5125" width="2.77734375" style="74" customWidth="1"/>
    <col min="5126" max="5126" width="9" style="74"/>
    <col min="5127" max="5127" width="2.77734375" style="74" customWidth="1"/>
    <col min="5128" max="5128" width="9" style="74"/>
    <col min="5129" max="5129" width="2.77734375" style="74" customWidth="1"/>
    <col min="5130" max="5130" width="9" style="74"/>
    <col min="5131" max="5131" width="2.77734375" style="74" customWidth="1"/>
    <col min="5132" max="5134" width="12.44140625" style="74" customWidth="1"/>
    <col min="5135" max="5377" width="9" style="74"/>
    <col min="5378" max="5378" width="27.6640625" style="74" customWidth="1"/>
    <col min="5379" max="5379" width="12.44140625" style="74" customWidth="1"/>
    <col min="5380" max="5380" width="9" style="74"/>
    <col min="5381" max="5381" width="2.77734375" style="74" customWidth="1"/>
    <col min="5382" max="5382" width="9" style="74"/>
    <col min="5383" max="5383" width="2.77734375" style="74" customWidth="1"/>
    <col min="5384" max="5384" width="9" style="74"/>
    <col min="5385" max="5385" width="2.77734375" style="74" customWidth="1"/>
    <col min="5386" max="5386" width="9" style="74"/>
    <col min="5387" max="5387" width="2.77734375" style="74" customWidth="1"/>
    <col min="5388" max="5390" width="12.44140625" style="74" customWidth="1"/>
    <col min="5391" max="5633" width="9" style="74"/>
    <col min="5634" max="5634" width="27.6640625" style="74" customWidth="1"/>
    <col min="5635" max="5635" width="12.44140625" style="74" customWidth="1"/>
    <col min="5636" max="5636" width="9" style="74"/>
    <col min="5637" max="5637" width="2.77734375" style="74" customWidth="1"/>
    <col min="5638" max="5638" width="9" style="74"/>
    <col min="5639" max="5639" width="2.77734375" style="74" customWidth="1"/>
    <col min="5640" max="5640" width="9" style="74"/>
    <col min="5641" max="5641" width="2.77734375" style="74" customWidth="1"/>
    <col min="5642" max="5642" width="9" style="74"/>
    <col min="5643" max="5643" width="2.77734375" style="74" customWidth="1"/>
    <col min="5644" max="5646" width="12.44140625" style="74" customWidth="1"/>
    <col min="5647" max="5889" width="9" style="74"/>
    <col min="5890" max="5890" width="27.6640625" style="74" customWidth="1"/>
    <col min="5891" max="5891" width="12.44140625" style="74" customWidth="1"/>
    <col min="5892" max="5892" width="9" style="74"/>
    <col min="5893" max="5893" width="2.77734375" style="74" customWidth="1"/>
    <col min="5894" max="5894" width="9" style="74"/>
    <col min="5895" max="5895" width="2.77734375" style="74" customWidth="1"/>
    <col min="5896" max="5896" width="9" style="74"/>
    <col min="5897" max="5897" width="2.77734375" style="74" customWidth="1"/>
    <col min="5898" max="5898" width="9" style="74"/>
    <col min="5899" max="5899" width="2.77734375" style="74" customWidth="1"/>
    <col min="5900" max="5902" width="12.44140625" style="74" customWidth="1"/>
    <col min="5903" max="6145" width="9" style="74"/>
    <col min="6146" max="6146" width="27.6640625" style="74" customWidth="1"/>
    <col min="6147" max="6147" width="12.44140625" style="74" customWidth="1"/>
    <col min="6148" max="6148" width="9" style="74"/>
    <col min="6149" max="6149" width="2.77734375" style="74" customWidth="1"/>
    <col min="6150" max="6150" width="9" style="74"/>
    <col min="6151" max="6151" width="2.77734375" style="74" customWidth="1"/>
    <col min="6152" max="6152" width="9" style="74"/>
    <col min="6153" max="6153" width="2.77734375" style="74" customWidth="1"/>
    <col min="6154" max="6154" width="9" style="74"/>
    <col min="6155" max="6155" width="2.77734375" style="74" customWidth="1"/>
    <col min="6156" max="6158" width="12.44140625" style="74" customWidth="1"/>
    <col min="6159" max="6401" width="9" style="74"/>
    <col min="6402" max="6402" width="27.6640625" style="74" customWidth="1"/>
    <col min="6403" max="6403" width="12.44140625" style="74" customWidth="1"/>
    <col min="6404" max="6404" width="9" style="74"/>
    <col min="6405" max="6405" width="2.77734375" style="74" customWidth="1"/>
    <col min="6406" max="6406" width="9" style="74"/>
    <col min="6407" max="6407" width="2.77734375" style="74" customWidth="1"/>
    <col min="6408" max="6408" width="9" style="74"/>
    <col min="6409" max="6409" width="2.77734375" style="74" customWidth="1"/>
    <col min="6410" max="6410" width="9" style="74"/>
    <col min="6411" max="6411" width="2.77734375" style="74" customWidth="1"/>
    <col min="6412" max="6414" width="12.44140625" style="74" customWidth="1"/>
    <col min="6415" max="6657" width="9" style="74"/>
    <col min="6658" max="6658" width="27.6640625" style="74" customWidth="1"/>
    <col min="6659" max="6659" width="12.44140625" style="74" customWidth="1"/>
    <col min="6660" max="6660" width="9" style="74"/>
    <col min="6661" max="6661" width="2.77734375" style="74" customWidth="1"/>
    <col min="6662" max="6662" width="9" style="74"/>
    <col min="6663" max="6663" width="2.77734375" style="74" customWidth="1"/>
    <col min="6664" max="6664" width="9" style="74"/>
    <col min="6665" max="6665" width="2.77734375" style="74" customWidth="1"/>
    <col min="6666" max="6666" width="9" style="74"/>
    <col min="6667" max="6667" width="2.77734375" style="74" customWidth="1"/>
    <col min="6668" max="6670" width="12.44140625" style="74" customWidth="1"/>
    <col min="6671" max="6913" width="9" style="74"/>
    <col min="6914" max="6914" width="27.6640625" style="74" customWidth="1"/>
    <col min="6915" max="6915" width="12.44140625" style="74" customWidth="1"/>
    <col min="6916" max="6916" width="9" style="74"/>
    <col min="6917" max="6917" width="2.77734375" style="74" customWidth="1"/>
    <col min="6918" max="6918" width="9" style="74"/>
    <col min="6919" max="6919" width="2.77734375" style="74" customWidth="1"/>
    <col min="6920" max="6920" width="9" style="74"/>
    <col min="6921" max="6921" width="2.77734375" style="74" customWidth="1"/>
    <col min="6922" max="6922" width="9" style="74"/>
    <col min="6923" max="6923" width="2.77734375" style="74" customWidth="1"/>
    <col min="6924" max="6926" width="12.44140625" style="74" customWidth="1"/>
    <col min="6927" max="7169" width="9" style="74"/>
    <col min="7170" max="7170" width="27.6640625" style="74" customWidth="1"/>
    <col min="7171" max="7171" width="12.44140625" style="74" customWidth="1"/>
    <col min="7172" max="7172" width="9" style="74"/>
    <col min="7173" max="7173" width="2.77734375" style="74" customWidth="1"/>
    <col min="7174" max="7174" width="9" style="74"/>
    <col min="7175" max="7175" width="2.77734375" style="74" customWidth="1"/>
    <col min="7176" max="7176" width="9" style="74"/>
    <col min="7177" max="7177" width="2.77734375" style="74" customWidth="1"/>
    <col min="7178" max="7178" width="9" style="74"/>
    <col min="7179" max="7179" width="2.77734375" style="74" customWidth="1"/>
    <col min="7180" max="7182" width="12.44140625" style="74" customWidth="1"/>
    <col min="7183" max="7425" width="9" style="74"/>
    <col min="7426" max="7426" width="27.6640625" style="74" customWidth="1"/>
    <col min="7427" max="7427" width="12.44140625" style="74" customWidth="1"/>
    <col min="7428" max="7428" width="9" style="74"/>
    <col min="7429" max="7429" width="2.77734375" style="74" customWidth="1"/>
    <col min="7430" max="7430" width="9" style="74"/>
    <col min="7431" max="7431" width="2.77734375" style="74" customWidth="1"/>
    <col min="7432" max="7432" width="9" style="74"/>
    <col min="7433" max="7433" width="2.77734375" style="74" customWidth="1"/>
    <col min="7434" max="7434" width="9" style="74"/>
    <col min="7435" max="7435" width="2.77734375" style="74" customWidth="1"/>
    <col min="7436" max="7438" width="12.44140625" style="74" customWidth="1"/>
    <col min="7439" max="7681" width="9" style="74"/>
    <col min="7682" max="7682" width="27.6640625" style="74" customWidth="1"/>
    <col min="7683" max="7683" width="12.44140625" style="74" customWidth="1"/>
    <col min="7684" max="7684" width="9" style="74"/>
    <col min="7685" max="7685" width="2.77734375" style="74" customWidth="1"/>
    <col min="7686" max="7686" width="9" style="74"/>
    <col min="7687" max="7687" width="2.77734375" style="74" customWidth="1"/>
    <col min="7688" max="7688" width="9" style="74"/>
    <col min="7689" max="7689" width="2.77734375" style="74" customWidth="1"/>
    <col min="7690" max="7690" width="9" style="74"/>
    <col min="7691" max="7691" width="2.77734375" style="74" customWidth="1"/>
    <col min="7692" max="7694" width="12.44140625" style="74" customWidth="1"/>
    <col min="7695" max="7937" width="9" style="74"/>
    <col min="7938" max="7938" width="27.6640625" style="74" customWidth="1"/>
    <col min="7939" max="7939" width="12.44140625" style="74" customWidth="1"/>
    <col min="7940" max="7940" width="9" style="74"/>
    <col min="7941" max="7941" width="2.77734375" style="74" customWidth="1"/>
    <col min="7942" max="7942" width="9" style="74"/>
    <col min="7943" max="7943" width="2.77734375" style="74" customWidth="1"/>
    <col min="7944" max="7944" width="9" style="74"/>
    <col min="7945" max="7945" width="2.77734375" style="74" customWidth="1"/>
    <col min="7946" max="7946" width="9" style="74"/>
    <col min="7947" max="7947" width="2.77734375" style="74" customWidth="1"/>
    <col min="7948" max="7950" width="12.44140625" style="74" customWidth="1"/>
    <col min="7951" max="8193" width="9" style="74"/>
    <col min="8194" max="8194" width="27.6640625" style="74" customWidth="1"/>
    <col min="8195" max="8195" width="12.44140625" style="74" customWidth="1"/>
    <col min="8196" max="8196" width="9" style="74"/>
    <col min="8197" max="8197" width="2.77734375" style="74" customWidth="1"/>
    <col min="8198" max="8198" width="9" style="74"/>
    <col min="8199" max="8199" width="2.77734375" style="74" customWidth="1"/>
    <col min="8200" max="8200" width="9" style="74"/>
    <col min="8201" max="8201" width="2.77734375" style="74" customWidth="1"/>
    <col min="8202" max="8202" width="9" style="74"/>
    <col min="8203" max="8203" width="2.77734375" style="74" customWidth="1"/>
    <col min="8204" max="8206" width="12.44140625" style="74" customWidth="1"/>
    <col min="8207" max="8449" width="9" style="74"/>
    <col min="8450" max="8450" width="27.6640625" style="74" customWidth="1"/>
    <col min="8451" max="8451" width="12.44140625" style="74" customWidth="1"/>
    <col min="8452" max="8452" width="9" style="74"/>
    <col min="8453" max="8453" width="2.77734375" style="74" customWidth="1"/>
    <col min="8454" max="8454" width="9" style="74"/>
    <col min="8455" max="8455" width="2.77734375" style="74" customWidth="1"/>
    <col min="8456" max="8456" width="9" style="74"/>
    <col min="8457" max="8457" width="2.77734375" style="74" customWidth="1"/>
    <col min="8458" max="8458" width="9" style="74"/>
    <col min="8459" max="8459" width="2.77734375" style="74" customWidth="1"/>
    <col min="8460" max="8462" width="12.44140625" style="74" customWidth="1"/>
    <col min="8463" max="8705" width="9" style="74"/>
    <col min="8706" max="8706" width="27.6640625" style="74" customWidth="1"/>
    <col min="8707" max="8707" width="12.44140625" style="74" customWidth="1"/>
    <col min="8708" max="8708" width="9" style="74"/>
    <col min="8709" max="8709" width="2.77734375" style="74" customWidth="1"/>
    <col min="8710" max="8710" width="9" style="74"/>
    <col min="8711" max="8711" width="2.77734375" style="74" customWidth="1"/>
    <col min="8712" max="8712" width="9" style="74"/>
    <col min="8713" max="8713" width="2.77734375" style="74" customWidth="1"/>
    <col min="8714" max="8714" width="9" style="74"/>
    <col min="8715" max="8715" width="2.77734375" style="74" customWidth="1"/>
    <col min="8716" max="8718" width="12.44140625" style="74" customWidth="1"/>
    <col min="8719" max="8961" width="9" style="74"/>
    <col min="8962" max="8962" width="27.6640625" style="74" customWidth="1"/>
    <col min="8963" max="8963" width="12.44140625" style="74" customWidth="1"/>
    <col min="8964" max="8964" width="9" style="74"/>
    <col min="8965" max="8965" width="2.77734375" style="74" customWidth="1"/>
    <col min="8966" max="8966" width="9" style="74"/>
    <col min="8967" max="8967" width="2.77734375" style="74" customWidth="1"/>
    <col min="8968" max="8968" width="9" style="74"/>
    <col min="8969" max="8969" width="2.77734375" style="74" customWidth="1"/>
    <col min="8970" max="8970" width="9" style="74"/>
    <col min="8971" max="8971" width="2.77734375" style="74" customWidth="1"/>
    <col min="8972" max="8974" width="12.44140625" style="74" customWidth="1"/>
    <col min="8975" max="9217" width="9" style="74"/>
    <col min="9218" max="9218" width="27.6640625" style="74" customWidth="1"/>
    <col min="9219" max="9219" width="12.44140625" style="74" customWidth="1"/>
    <col min="9220" max="9220" width="9" style="74"/>
    <col min="9221" max="9221" width="2.77734375" style="74" customWidth="1"/>
    <col min="9222" max="9222" width="9" style="74"/>
    <col min="9223" max="9223" width="2.77734375" style="74" customWidth="1"/>
    <col min="9224" max="9224" width="9" style="74"/>
    <col min="9225" max="9225" width="2.77734375" style="74" customWidth="1"/>
    <col min="9226" max="9226" width="9" style="74"/>
    <col min="9227" max="9227" width="2.77734375" style="74" customWidth="1"/>
    <col min="9228" max="9230" width="12.44140625" style="74" customWidth="1"/>
    <col min="9231" max="9473" width="9" style="74"/>
    <col min="9474" max="9474" width="27.6640625" style="74" customWidth="1"/>
    <col min="9475" max="9475" width="12.44140625" style="74" customWidth="1"/>
    <col min="9476" max="9476" width="9" style="74"/>
    <col min="9477" max="9477" width="2.77734375" style="74" customWidth="1"/>
    <col min="9478" max="9478" width="9" style="74"/>
    <col min="9479" max="9479" width="2.77734375" style="74" customWidth="1"/>
    <col min="9480" max="9480" width="9" style="74"/>
    <col min="9481" max="9481" width="2.77734375" style="74" customWidth="1"/>
    <col min="9482" max="9482" width="9" style="74"/>
    <col min="9483" max="9483" width="2.77734375" style="74" customWidth="1"/>
    <col min="9484" max="9486" width="12.44140625" style="74" customWidth="1"/>
    <col min="9487" max="9729" width="9" style="74"/>
    <col min="9730" max="9730" width="27.6640625" style="74" customWidth="1"/>
    <col min="9731" max="9731" width="12.44140625" style="74" customWidth="1"/>
    <col min="9732" max="9732" width="9" style="74"/>
    <col min="9733" max="9733" width="2.77734375" style="74" customWidth="1"/>
    <col min="9734" max="9734" width="9" style="74"/>
    <col min="9735" max="9735" width="2.77734375" style="74" customWidth="1"/>
    <col min="9736" max="9736" width="9" style="74"/>
    <col min="9737" max="9737" width="2.77734375" style="74" customWidth="1"/>
    <col min="9738" max="9738" width="9" style="74"/>
    <col min="9739" max="9739" width="2.77734375" style="74" customWidth="1"/>
    <col min="9740" max="9742" width="12.44140625" style="74" customWidth="1"/>
    <col min="9743" max="9985" width="9" style="74"/>
    <col min="9986" max="9986" width="27.6640625" style="74" customWidth="1"/>
    <col min="9987" max="9987" width="12.44140625" style="74" customWidth="1"/>
    <col min="9988" max="9988" width="9" style="74"/>
    <col min="9989" max="9989" width="2.77734375" style="74" customWidth="1"/>
    <col min="9990" max="9990" width="9" style="74"/>
    <col min="9991" max="9991" width="2.77734375" style="74" customWidth="1"/>
    <col min="9992" max="9992" width="9" style="74"/>
    <col min="9993" max="9993" width="2.77734375" style="74" customWidth="1"/>
    <col min="9994" max="9994" width="9" style="74"/>
    <col min="9995" max="9995" width="2.77734375" style="74" customWidth="1"/>
    <col min="9996" max="9998" width="12.44140625" style="74" customWidth="1"/>
    <col min="9999" max="10241" width="9" style="74"/>
    <col min="10242" max="10242" width="27.6640625" style="74" customWidth="1"/>
    <col min="10243" max="10243" width="12.44140625" style="74" customWidth="1"/>
    <col min="10244" max="10244" width="9" style="74"/>
    <col min="10245" max="10245" width="2.77734375" style="74" customWidth="1"/>
    <col min="10246" max="10246" width="9" style="74"/>
    <col min="10247" max="10247" width="2.77734375" style="74" customWidth="1"/>
    <col min="10248" max="10248" width="9" style="74"/>
    <col min="10249" max="10249" width="2.77734375" style="74" customWidth="1"/>
    <col min="10250" max="10250" width="9" style="74"/>
    <col min="10251" max="10251" width="2.77734375" style="74" customWidth="1"/>
    <col min="10252" max="10254" width="12.44140625" style="74" customWidth="1"/>
    <col min="10255" max="10497" width="9" style="74"/>
    <col min="10498" max="10498" width="27.6640625" style="74" customWidth="1"/>
    <col min="10499" max="10499" width="12.44140625" style="74" customWidth="1"/>
    <col min="10500" max="10500" width="9" style="74"/>
    <col min="10501" max="10501" width="2.77734375" style="74" customWidth="1"/>
    <col min="10502" max="10502" width="9" style="74"/>
    <col min="10503" max="10503" width="2.77734375" style="74" customWidth="1"/>
    <col min="10504" max="10504" width="9" style="74"/>
    <col min="10505" max="10505" width="2.77734375" style="74" customWidth="1"/>
    <col min="10506" max="10506" width="9" style="74"/>
    <col min="10507" max="10507" width="2.77734375" style="74" customWidth="1"/>
    <col min="10508" max="10510" width="12.44140625" style="74" customWidth="1"/>
    <col min="10511" max="10753" width="9" style="74"/>
    <col min="10754" max="10754" width="27.6640625" style="74" customWidth="1"/>
    <col min="10755" max="10755" width="12.44140625" style="74" customWidth="1"/>
    <col min="10756" max="10756" width="9" style="74"/>
    <col min="10757" max="10757" width="2.77734375" style="74" customWidth="1"/>
    <col min="10758" max="10758" width="9" style="74"/>
    <col min="10759" max="10759" width="2.77734375" style="74" customWidth="1"/>
    <col min="10760" max="10760" width="9" style="74"/>
    <col min="10761" max="10761" width="2.77734375" style="74" customWidth="1"/>
    <col min="10762" max="10762" width="9" style="74"/>
    <col min="10763" max="10763" width="2.77734375" style="74" customWidth="1"/>
    <col min="10764" max="10766" width="12.44140625" style="74" customWidth="1"/>
    <col min="10767" max="11009" width="9" style="74"/>
    <col min="11010" max="11010" width="27.6640625" style="74" customWidth="1"/>
    <col min="11011" max="11011" width="12.44140625" style="74" customWidth="1"/>
    <col min="11012" max="11012" width="9" style="74"/>
    <col min="11013" max="11013" width="2.77734375" style="74" customWidth="1"/>
    <col min="11014" max="11014" width="9" style="74"/>
    <col min="11015" max="11015" width="2.77734375" style="74" customWidth="1"/>
    <col min="11016" max="11016" width="9" style="74"/>
    <col min="11017" max="11017" width="2.77734375" style="74" customWidth="1"/>
    <col min="11018" max="11018" width="9" style="74"/>
    <col min="11019" max="11019" width="2.77734375" style="74" customWidth="1"/>
    <col min="11020" max="11022" width="12.44140625" style="74" customWidth="1"/>
    <col min="11023" max="11265" width="9" style="74"/>
    <col min="11266" max="11266" width="27.6640625" style="74" customWidth="1"/>
    <col min="11267" max="11267" width="12.44140625" style="74" customWidth="1"/>
    <col min="11268" max="11268" width="9" style="74"/>
    <col min="11269" max="11269" width="2.77734375" style="74" customWidth="1"/>
    <col min="11270" max="11270" width="9" style="74"/>
    <col min="11271" max="11271" width="2.77734375" style="74" customWidth="1"/>
    <col min="11272" max="11272" width="9" style="74"/>
    <col min="11273" max="11273" width="2.77734375" style="74" customWidth="1"/>
    <col min="11274" max="11274" width="9" style="74"/>
    <col min="11275" max="11275" width="2.77734375" style="74" customWidth="1"/>
    <col min="11276" max="11278" width="12.44140625" style="74" customWidth="1"/>
    <col min="11279" max="11521" width="9" style="74"/>
    <col min="11522" max="11522" width="27.6640625" style="74" customWidth="1"/>
    <col min="11523" max="11523" width="12.44140625" style="74" customWidth="1"/>
    <col min="11524" max="11524" width="9" style="74"/>
    <col min="11525" max="11525" width="2.77734375" style="74" customWidth="1"/>
    <col min="11526" max="11526" width="9" style="74"/>
    <col min="11527" max="11527" width="2.77734375" style="74" customWidth="1"/>
    <col min="11528" max="11528" width="9" style="74"/>
    <col min="11529" max="11529" width="2.77734375" style="74" customWidth="1"/>
    <col min="11530" max="11530" width="9" style="74"/>
    <col min="11531" max="11531" width="2.77734375" style="74" customWidth="1"/>
    <col min="11532" max="11534" width="12.44140625" style="74" customWidth="1"/>
    <col min="11535" max="11777" width="9" style="74"/>
    <col min="11778" max="11778" width="27.6640625" style="74" customWidth="1"/>
    <col min="11779" max="11779" width="12.44140625" style="74" customWidth="1"/>
    <col min="11780" max="11780" width="9" style="74"/>
    <col min="11781" max="11781" width="2.77734375" style="74" customWidth="1"/>
    <col min="11782" max="11782" width="9" style="74"/>
    <col min="11783" max="11783" width="2.77734375" style="74" customWidth="1"/>
    <col min="11784" max="11784" width="9" style="74"/>
    <col min="11785" max="11785" width="2.77734375" style="74" customWidth="1"/>
    <col min="11786" max="11786" width="9" style="74"/>
    <col min="11787" max="11787" width="2.77734375" style="74" customWidth="1"/>
    <col min="11788" max="11790" width="12.44140625" style="74" customWidth="1"/>
    <col min="11791" max="12033" width="9" style="74"/>
    <col min="12034" max="12034" width="27.6640625" style="74" customWidth="1"/>
    <col min="12035" max="12035" width="12.44140625" style="74" customWidth="1"/>
    <col min="12036" max="12036" width="9" style="74"/>
    <col min="12037" max="12037" width="2.77734375" style="74" customWidth="1"/>
    <col min="12038" max="12038" width="9" style="74"/>
    <col min="12039" max="12039" width="2.77734375" style="74" customWidth="1"/>
    <col min="12040" max="12040" width="9" style="74"/>
    <col min="12041" max="12041" width="2.77734375" style="74" customWidth="1"/>
    <col min="12042" max="12042" width="9" style="74"/>
    <col min="12043" max="12043" width="2.77734375" style="74" customWidth="1"/>
    <col min="12044" max="12046" width="12.44140625" style="74" customWidth="1"/>
    <col min="12047" max="12289" width="9" style="74"/>
    <col min="12290" max="12290" width="27.6640625" style="74" customWidth="1"/>
    <col min="12291" max="12291" width="12.44140625" style="74" customWidth="1"/>
    <col min="12292" max="12292" width="9" style="74"/>
    <col min="12293" max="12293" width="2.77734375" style="74" customWidth="1"/>
    <col min="12294" max="12294" width="9" style="74"/>
    <col min="12295" max="12295" width="2.77734375" style="74" customWidth="1"/>
    <col min="12296" max="12296" width="9" style="74"/>
    <col min="12297" max="12297" width="2.77734375" style="74" customWidth="1"/>
    <col min="12298" max="12298" width="9" style="74"/>
    <col min="12299" max="12299" width="2.77734375" style="74" customWidth="1"/>
    <col min="12300" max="12302" width="12.44140625" style="74" customWidth="1"/>
    <col min="12303" max="12545" width="9" style="74"/>
    <col min="12546" max="12546" width="27.6640625" style="74" customWidth="1"/>
    <col min="12547" max="12547" width="12.44140625" style="74" customWidth="1"/>
    <col min="12548" max="12548" width="9" style="74"/>
    <col min="12549" max="12549" width="2.77734375" style="74" customWidth="1"/>
    <col min="12550" max="12550" width="9" style="74"/>
    <col min="12551" max="12551" width="2.77734375" style="74" customWidth="1"/>
    <col min="12552" max="12552" width="9" style="74"/>
    <col min="12553" max="12553" width="2.77734375" style="74" customWidth="1"/>
    <col min="12554" max="12554" width="9" style="74"/>
    <col min="12555" max="12555" width="2.77734375" style="74" customWidth="1"/>
    <col min="12556" max="12558" width="12.44140625" style="74" customWidth="1"/>
    <col min="12559" max="12801" width="9" style="74"/>
    <col min="12802" max="12802" width="27.6640625" style="74" customWidth="1"/>
    <col min="12803" max="12803" width="12.44140625" style="74" customWidth="1"/>
    <col min="12804" max="12804" width="9" style="74"/>
    <col min="12805" max="12805" width="2.77734375" style="74" customWidth="1"/>
    <col min="12806" max="12806" width="9" style="74"/>
    <col min="12807" max="12807" width="2.77734375" style="74" customWidth="1"/>
    <col min="12808" max="12808" width="9" style="74"/>
    <col min="12809" max="12809" width="2.77734375" style="74" customWidth="1"/>
    <col min="12810" max="12810" width="9" style="74"/>
    <col min="12811" max="12811" width="2.77734375" style="74" customWidth="1"/>
    <col min="12812" max="12814" width="12.44140625" style="74" customWidth="1"/>
    <col min="12815" max="13057" width="9" style="74"/>
    <col min="13058" max="13058" width="27.6640625" style="74" customWidth="1"/>
    <col min="13059" max="13059" width="12.44140625" style="74" customWidth="1"/>
    <col min="13060" max="13060" width="9" style="74"/>
    <col min="13061" max="13061" width="2.77734375" style="74" customWidth="1"/>
    <col min="13062" max="13062" width="9" style="74"/>
    <col min="13063" max="13063" width="2.77734375" style="74" customWidth="1"/>
    <col min="13064" max="13064" width="9" style="74"/>
    <col min="13065" max="13065" width="2.77734375" style="74" customWidth="1"/>
    <col min="13066" max="13066" width="9" style="74"/>
    <col min="13067" max="13067" width="2.77734375" style="74" customWidth="1"/>
    <col min="13068" max="13070" width="12.44140625" style="74" customWidth="1"/>
    <col min="13071" max="13313" width="9" style="74"/>
    <col min="13314" max="13314" width="27.6640625" style="74" customWidth="1"/>
    <col min="13315" max="13315" width="12.44140625" style="74" customWidth="1"/>
    <col min="13316" max="13316" width="9" style="74"/>
    <col min="13317" max="13317" width="2.77734375" style="74" customWidth="1"/>
    <col min="13318" max="13318" width="9" style="74"/>
    <col min="13319" max="13319" width="2.77734375" style="74" customWidth="1"/>
    <col min="13320" max="13320" width="9" style="74"/>
    <col min="13321" max="13321" width="2.77734375" style="74" customWidth="1"/>
    <col min="13322" max="13322" width="9" style="74"/>
    <col min="13323" max="13323" width="2.77734375" style="74" customWidth="1"/>
    <col min="13324" max="13326" width="12.44140625" style="74" customWidth="1"/>
    <col min="13327" max="13569" width="9" style="74"/>
    <col min="13570" max="13570" width="27.6640625" style="74" customWidth="1"/>
    <col min="13571" max="13571" width="12.44140625" style="74" customWidth="1"/>
    <col min="13572" max="13572" width="9" style="74"/>
    <col min="13573" max="13573" width="2.77734375" style="74" customWidth="1"/>
    <col min="13574" max="13574" width="9" style="74"/>
    <col min="13575" max="13575" width="2.77734375" style="74" customWidth="1"/>
    <col min="13576" max="13576" width="9" style="74"/>
    <col min="13577" max="13577" width="2.77734375" style="74" customWidth="1"/>
    <col min="13578" max="13578" width="9" style="74"/>
    <col min="13579" max="13579" width="2.77734375" style="74" customWidth="1"/>
    <col min="13580" max="13582" width="12.44140625" style="74" customWidth="1"/>
    <col min="13583" max="13825" width="9" style="74"/>
    <col min="13826" max="13826" width="27.6640625" style="74" customWidth="1"/>
    <col min="13827" max="13827" width="12.44140625" style="74" customWidth="1"/>
    <col min="13828" max="13828" width="9" style="74"/>
    <col min="13829" max="13829" width="2.77734375" style="74" customWidth="1"/>
    <col min="13830" max="13830" width="9" style="74"/>
    <col min="13831" max="13831" width="2.77734375" style="74" customWidth="1"/>
    <col min="13832" max="13832" width="9" style="74"/>
    <col min="13833" max="13833" width="2.77734375" style="74" customWidth="1"/>
    <col min="13834" max="13834" width="9" style="74"/>
    <col min="13835" max="13835" width="2.77734375" style="74" customWidth="1"/>
    <col min="13836" max="13838" width="12.44140625" style="74" customWidth="1"/>
    <col min="13839" max="14081" width="9" style="74"/>
    <col min="14082" max="14082" width="27.6640625" style="74" customWidth="1"/>
    <col min="14083" max="14083" width="12.44140625" style="74" customWidth="1"/>
    <col min="14084" max="14084" width="9" style="74"/>
    <col min="14085" max="14085" width="2.77734375" style="74" customWidth="1"/>
    <col min="14086" max="14086" width="9" style="74"/>
    <col min="14087" max="14087" width="2.77734375" style="74" customWidth="1"/>
    <col min="14088" max="14088" width="9" style="74"/>
    <col min="14089" max="14089" width="2.77734375" style="74" customWidth="1"/>
    <col min="14090" max="14090" width="9" style="74"/>
    <col min="14091" max="14091" width="2.77734375" style="74" customWidth="1"/>
    <col min="14092" max="14094" width="12.44140625" style="74" customWidth="1"/>
    <col min="14095" max="14337" width="9" style="74"/>
    <col min="14338" max="14338" width="27.6640625" style="74" customWidth="1"/>
    <col min="14339" max="14339" width="12.44140625" style="74" customWidth="1"/>
    <col min="14340" max="14340" width="9" style="74"/>
    <col min="14341" max="14341" width="2.77734375" style="74" customWidth="1"/>
    <col min="14342" max="14342" width="9" style="74"/>
    <col min="14343" max="14343" width="2.77734375" style="74" customWidth="1"/>
    <col min="14344" max="14344" width="9" style="74"/>
    <col min="14345" max="14345" width="2.77734375" style="74" customWidth="1"/>
    <col min="14346" max="14346" width="9" style="74"/>
    <col min="14347" max="14347" width="2.77734375" style="74" customWidth="1"/>
    <col min="14348" max="14350" width="12.44140625" style="74" customWidth="1"/>
    <col min="14351" max="14593" width="9" style="74"/>
    <col min="14594" max="14594" width="27.6640625" style="74" customWidth="1"/>
    <col min="14595" max="14595" width="12.44140625" style="74" customWidth="1"/>
    <col min="14596" max="14596" width="9" style="74"/>
    <col min="14597" max="14597" width="2.77734375" style="74" customWidth="1"/>
    <col min="14598" max="14598" width="9" style="74"/>
    <col min="14599" max="14599" width="2.77734375" style="74" customWidth="1"/>
    <col min="14600" max="14600" width="9" style="74"/>
    <col min="14601" max="14601" width="2.77734375" style="74" customWidth="1"/>
    <col min="14602" max="14602" width="9" style="74"/>
    <col min="14603" max="14603" width="2.77734375" style="74" customWidth="1"/>
    <col min="14604" max="14606" width="12.44140625" style="74" customWidth="1"/>
    <col min="14607" max="14849" width="9" style="74"/>
    <col min="14850" max="14850" width="27.6640625" style="74" customWidth="1"/>
    <col min="14851" max="14851" width="12.44140625" style="74" customWidth="1"/>
    <col min="14852" max="14852" width="9" style="74"/>
    <col min="14853" max="14853" width="2.77734375" style="74" customWidth="1"/>
    <col min="14854" max="14854" width="9" style="74"/>
    <col min="14855" max="14855" width="2.77734375" style="74" customWidth="1"/>
    <col min="14856" max="14856" width="9" style="74"/>
    <col min="14857" max="14857" width="2.77734375" style="74" customWidth="1"/>
    <col min="14858" max="14858" width="9" style="74"/>
    <col min="14859" max="14859" width="2.77734375" style="74" customWidth="1"/>
    <col min="14860" max="14862" width="12.44140625" style="74" customWidth="1"/>
    <col min="14863" max="15105" width="9" style="74"/>
    <col min="15106" max="15106" width="27.6640625" style="74" customWidth="1"/>
    <col min="15107" max="15107" width="12.44140625" style="74" customWidth="1"/>
    <col min="15108" max="15108" width="9" style="74"/>
    <col min="15109" max="15109" width="2.77734375" style="74" customWidth="1"/>
    <col min="15110" max="15110" width="9" style="74"/>
    <col min="15111" max="15111" width="2.77734375" style="74" customWidth="1"/>
    <col min="15112" max="15112" width="9" style="74"/>
    <col min="15113" max="15113" width="2.77734375" style="74" customWidth="1"/>
    <col min="15114" max="15114" width="9" style="74"/>
    <col min="15115" max="15115" width="2.77734375" style="74" customWidth="1"/>
    <col min="15116" max="15118" width="12.44140625" style="74" customWidth="1"/>
    <col min="15119" max="15361" width="9" style="74"/>
    <col min="15362" max="15362" width="27.6640625" style="74" customWidth="1"/>
    <col min="15363" max="15363" width="12.44140625" style="74" customWidth="1"/>
    <col min="15364" max="15364" width="9" style="74"/>
    <col min="15365" max="15365" width="2.77734375" style="74" customWidth="1"/>
    <col min="15366" max="15366" width="9" style="74"/>
    <col min="15367" max="15367" width="2.77734375" style="74" customWidth="1"/>
    <col min="15368" max="15368" width="9" style="74"/>
    <col min="15369" max="15369" width="2.77734375" style="74" customWidth="1"/>
    <col min="15370" max="15370" width="9" style="74"/>
    <col min="15371" max="15371" width="2.77734375" style="74" customWidth="1"/>
    <col min="15372" max="15374" width="12.44140625" style="74" customWidth="1"/>
    <col min="15375" max="15617" width="9" style="74"/>
    <col min="15618" max="15618" width="27.6640625" style="74" customWidth="1"/>
    <col min="15619" max="15619" width="12.44140625" style="74" customWidth="1"/>
    <col min="15620" max="15620" width="9" style="74"/>
    <col min="15621" max="15621" width="2.77734375" style="74" customWidth="1"/>
    <col min="15622" max="15622" width="9" style="74"/>
    <col min="15623" max="15623" width="2.77734375" style="74" customWidth="1"/>
    <col min="15624" max="15624" width="9" style="74"/>
    <col min="15625" max="15625" width="2.77734375" style="74" customWidth="1"/>
    <col min="15626" max="15626" width="9" style="74"/>
    <col min="15627" max="15627" width="2.77734375" style="74" customWidth="1"/>
    <col min="15628" max="15630" width="12.44140625" style="74" customWidth="1"/>
    <col min="15631" max="15873" width="9" style="74"/>
    <col min="15874" max="15874" width="27.6640625" style="74" customWidth="1"/>
    <col min="15875" max="15875" width="12.44140625" style="74" customWidth="1"/>
    <col min="15876" max="15876" width="9" style="74"/>
    <col min="15877" max="15877" width="2.77734375" style="74" customWidth="1"/>
    <col min="15878" max="15878" width="9" style="74"/>
    <col min="15879" max="15879" width="2.77734375" style="74" customWidth="1"/>
    <col min="15880" max="15880" width="9" style="74"/>
    <col min="15881" max="15881" width="2.77734375" style="74" customWidth="1"/>
    <col min="15882" max="15882" width="9" style="74"/>
    <col min="15883" max="15883" width="2.77734375" style="74" customWidth="1"/>
    <col min="15884" max="15886" width="12.44140625" style="74" customWidth="1"/>
    <col min="15887" max="16129" width="9" style="74"/>
    <col min="16130" max="16130" width="27.6640625" style="74" customWidth="1"/>
    <col min="16131" max="16131" width="12.44140625" style="74" customWidth="1"/>
    <col min="16132" max="16132" width="9" style="74"/>
    <col min="16133" max="16133" width="2.77734375" style="74" customWidth="1"/>
    <col min="16134" max="16134" width="9" style="74"/>
    <col min="16135" max="16135" width="2.77734375" style="74" customWidth="1"/>
    <col min="16136" max="16136" width="9" style="74"/>
    <col min="16137" max="16137" width="2.77734375" style="74" customWidth="1"/>
    <col min="16138" max="16138" width="9" style="74"/>
    <col min="16139" max="16139" width="2.77734375" style="74" customWidth="1"/>
    <col min="16140" max="16142" width="12.44140625" style="74" customWidth="1"/>
    <col min="16143" max="16384" width="9" style="74"/>
  </cols>
  <sheetData>
    <row r="1" spans="1:14" ht="18" customHeight="1" x14ac:dyDescent="0.2">
      <c r="L1" s="77"/>
      <c r="M1" s="77"/>
      <c r="N1" s="77"/>
    </row>
    <row r="2" spans="1:14" ht="18" customHeight="1" x14ac:dyDescent="0.2">
      <c r="L2" s="77"/>
      <c r="M2" s="77"/>
      <c r="N2" s="77"/>
    </row>
    <row r="3" spans="1:14" ht="41.25" customHeight="1" x14ac:dyDescent="0.25">
      <c r="A3" s="547" t="s">
        <v>106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4" ht="64.5" customHeight="1" thickBot="1" x14ac:dyDescent="0.25"/>
    <row r="5" spans="1:14" s="73" customFormat="1" ht="13.5" customHeight="1" x14ac:dyDescent="0.2">
      <c r="A5" s="548" t="s">
        <v>107</v>
      </c>
      <c r="B5" s="548" t="s">
        <v>108</v>
      </c>
      <c r="C5" s="78" t="s">
        <v>131</v>
      </c>
      <c r="D5" s="79"/>
      <c r="E5" s="80"/>
      <c r="F5" s="80"/>
      <c r="G5" s="80"/>
      <c r="H5" s="80"/>
      <c r="I5" s="80"/>
      <c r="J5" s="80"/>
      <c r="K5" s="81"/>
      <c r="L5" s="78" t="s">
        <v>132</v>
      </c>
      <c r="M5" s="78" t="s">
        <v>133</v>
      </c>
      <c r="N5" s="78" t="s">
        <v>134</v>
      </c>
    </row>
    <row r="6" spans="1:14" s="73" customFormat="1" ht="21.75" customHeight="1" x14ac:dyDescent="0.2">
      <c r="A6" s="549"/>
      <c r="B6" s="549"/>
      <c r="C6" s="82" t="s">
        <v>109</v>
      </c>
      <c r="D6" s="551" t="s">
        <v>110</v>
      </c>
      <c r="E6" s="552"/>
      <c r="F6" s="552"/>
      <c r="G6" s="552"/>
      <c r="H6" s="552"/>
      <c r="I6" s="552"/>
      <c r="J6" s="552"/>
      <c r="K6" s="553"/>
      <c r="L6" s="82" t="s">
        <v>111</v>
      </c>
      <c r="M6" s="82" t="s">
        <v>112</v>
      </c>
      <c r="N6" s="82" t="s">
        <v>113</v>
      </c>
    </row>
    <row r="7" spans="1:14" s="73" customFormat="1" ht="17.25" customHeight="1" x14ac:dyDescent="0.2">
      <c r="A7" s="554"/>
      <c r="B7" s="549"/>
      <c r="C7" s="556" t="s">
        <v>114</v>
      </c>
      <c r="D7" s="558" t="s">
        <v>115</v>
      </c>
      <c r="E7" s="72"/>
      <c r="F7" s="293" t="s">
        <v>116</v>
      </c>
      <c r="G7" s="72"/>
      <c r="H7" s="293" t="s">
        <v>117</v>
      </c>
      <c r="I7" s="72"/>
      <c r="J7" s="293" t="s">
        <v>85</v>
      </c>
      <c r="K7" s="83"/>
      <c r="L7" s="82"/>
      <c r="M7" s="540" t="s">
        <v>118</v>
      </c>
      <c r="N7" s="82"/>
    </row>
    <row r="8" spans="1:14" s="73" customFormat="1" ht="17.25" customHeight="1" thickBot="1" x14ac:dyDescent="0.25">
      <c r="A8" s="555"/>
      <c r="B8" s="550"/>
      <c r="C8" s="557"/>
      <c r="D8" s="559"/>
      <c r="E8" s="84"/>
      <c r="F8" s="560"/>
      <c r="G8" s="84"/>
      <c r="H8" s="560"/>
      <c r="I8" s="84"/>
      <c r="J8" s="560"/>
      <c r="K8" s="85"/>
      <c r="L8" s="86"/>
      <c r="M8" s="541"/>
      <c r="N8" s="86"/>
    </row>
    <row r="9" spans="1:14" s="71" customFormat="1" ht="27" customHeight="1" x14ac:dyDescent="0.2">
      <c r="A9" s="555"/>
      <c r="B9" s="87" t="s">
        <v>119</v>
      </c>
      <c r="C9" s="88"/>
      <c r="D9" s="89"/>
      <c r="E9" s="90" t="s">
        <v>121</v>
      </c>
      <c r="F9" s="91"/>
      <c r="G9" s="90" t="s">
        <v>121</v>
      </c>
      <c r="H9" s="91"/>
      <c r="I9" s="90" t="s">
        <v>121</v>
      </c>
      <c r="J9" s="92">
        <f>D9+F9+H9</f>
        <v>0</v>
      </c>
      <c r="K9" s="93" t="s">
        <v>121</v>
      </c>
      <c r="L9" s="94">
        <f>C9*J9/100</f>
        <v>0</v>
      </c>
      <c r="M9" s="542"/>
      <c r="N9" s="542"/>
    </row>
    <row r="10" spans="1:14" s="71" customFormat="1" ht="27" customHeight="1" x14ac:dyDescent="0.2">
      <c r="A10" s="555"/>
      <c r="B10" s="95" t="s">
        <v>120</v>
      </c>
      <c r="C10" s="96"/>
      <c r="D10" s="97"/>
      <c r="E10" s="98" t="s">
        <v>121</v>
      </c>
      <c r="F10" s="98" t="s">
        <v>122</v>
      </c>
      <c r="G10" s="98" t="s">
        <v>121</v>
      </c>
      <c r="H10" s="98" t="s">
        <v>122</v>
      </c>
      <c r="I10" s="98" t="s">
        <v>121</v>
      </c>
      <c r="J10" s="99">
        <f>D10</f>
        <v>0</v>
      </c>
      <c r="K10" s="100" t="s">
        <v>129</v>
      </c>
      <c r="L10" s="101">
        <f>C10*J10/100</f>
        <v>0</v>
      </c>
      <c r="M10" s="543"/>
      <c r="N10" s="543"/>
    </row>
    <row r="11" spans="1:14" s="71" customFormat="1" ht="27" customHeight="1" thickBot="1" x14ac:dyDescent="0.25">
      <c r="A11" s="545" t="s">
        <v>123</v>
      </c>
      <c r="B11" s="102" t="s">
        <v>124</v>
      </c>
      <c r="C11" s="103"/>
      <c r="D11" s="104" t="s">
        <v>122</v>
      </c>
      <c r="E11" s="105" t="s">
        <v>130</v>
      </c>
      <c r="F11" s="105" t="s">
        <v>122</v>
      </c>
      <c r="G11" s="105" t="s">
        <v>130</v>
      </c>
      <c r="H11" s="105" t="s">
        <v>122</v>
      </c>
      <c r="I11" s="105" t="s">
        <v>130</v>
      </c>
      <c r="J11" s="106">
        <v>0</v>
      </c>
      <c r="K11" s="107" t="s">
        <v>130</v>
      </c>
      <c r="L11" s="108">
        <f>C11*J11/100</f>
        <v>0</v>
      </c>
      <c r="M11" s="544"/>
      <c r="N11" s="544"/>
    </row>
    <row r="12" spans="1:14" s="71" customFormat="1" ht="27" customHeight="1" thickBot="1" x14ac:dyDescent="0.25">
      <c r="A12" s="546"/>
      <c r="B12" s="109" t="s">
        <v>85</v>
      </c>
      <c r="C12" s="110">
        <f>SUM(C9:C11)</f>
        <v>0</v>
      </c>
      <c r="D12" s="111"/>
      <c r="E12" s="84"/>
      <c r="F12" s="112"/>
      <c r="G12" s="84"/>
      <c r="H12" s="112"/>
      <c r="I12" s="84"/>
      <c r="J12" s="112"/>
      <c r="K12" s="85"/>
      <c r="L12" s="113">
        <f>SUM(L9:L11)</f>
        <v>0</v>
      </c>
      <c r="M12" s="114"/>
      <c r="N12" s="113">
        <f>SUM(C12,L12:M12)</f>
        <v>0</v>
      </c>
    </row>
    <row r="14" spans="1:14" ht="21.75" customHeight="1" x14ac:dyDescent="0.2">
      <c r="B14" s="115" t="s">
        <v>125</v>
      </c>
      <c r="J14" s="71"/>
      <c r="K14" s="73"/>
      <c r="L14" s="116"/>
      <c r="M14" s="117" t="s">
        <v>126</v>
      </c>
      <c r="N14" s="118" t="e">
        <f>L12/(C12+M12)</f>
        <v>#DIV/0!</v>
      </c>
    </row>
    <row r="15" spans="1:14" ht="21.75" customHeight="1" x14ac:dyDescent="0.2">
      <c r="B15" s="115" t="s">
        <v>127</v>
      </c>
    </row>
    <row r="16" spans="1:14" ht="21.75" customHeight="1" x14ac:dyDescent="0.2">
      <c r="B16" s="115" t="s">
        <v>128</v>
      </c>
    </row>
    <row r="17" ht="21.75" customHeight="1" x14ac:dyDescent="0.2"/>
    <row r="18" ht="21.75" customHeight="1" x14ac:dyDescent="0.2"/>
  </sheetData>
  <protectedRanges>
    <protectedRange sqref="M12" name="範囲6"/>
    <protectedRange sqref="C9:C11" name="範囲1"/>
    <protectedRange sqref="D9" name="範囲2"/>
    <protectedRange sqref="F9" name="範囲3"/>
    <protectedRange sqref="H9" name="範囲4"/>
    <protectedRange sqref="D10" name="範囲5"/>
  </protectedRanges>
  <mergeCells count="14">
    <mergeCell ref="M7:M8"/>
    <mergeCell ref="M9:M11"/>
    <mergeCell ref="N9:N11"/>
    <mergeCell ref="A11:A12"/>
    <mergeCell ref="A3:N3"/>
    <mergeCell ref="A5:A6"/>
    <mergeCell ref="B5:B8"/>
    <mergeCell ref="D6:K6"/>
    <mergeCell ref="A7:A10"/>
    <mergeCell ref="C7:C8"/>
    <mergeCell ref="D7:D8"/>
    <mergeCell ref="F7:F8"/>
    <mergeCell ref="H7:H8"/>
    <mergeCell ref="J7:J8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表紙記入例</vt:lpstr>
      <vt:lpstr>総括記入例</vt:lpstr>
      <vt:lpstr>内訳記入例（法定福利費含まず）</vt:lpstr>
      <vt:lpstr>内訳記入例（法定福利費を含む）</vt:lpstr>
      <vt:lpstr>表紙手書用</vt:lpstr>
      <vt:lpstr>総括入力</vt:lpstr>
      <vt:lpstr>内訳入力</vt:lpstr>
      <vt:lpstr>内訳入力 (複数枚用)</vt:lpstr>
      <vt:lpstr>法定福利計画書</vt:lpstr>
      <vt:lpstr>表紙記入例!Print_Area</vt:lpstr>
      <vt:lpstr>表紙手書用!Print_Area</vt:lpstr>
      <vt:lpstr>総括記入例!Print_Titles</vt:lpstr>
      <vt:lpstr>総括入力!Print_Titles</vt:lpstr>
      <vt:lpstr>'内訳記入例（法定福利費を含む）'!Print_Titles</vt:lpstr>
      <vt:lpstr>'内訳記入例（法定福利費含まず）'!Print_Titles</vt:lpstr>
      <vt:lpstr>内訳入力!Print_Titles</vt:lpstr>
      <vt:lpstr>'内訳入力 (複数枚用)'!Print_Titles</vt:lpstr>
    </vt:vector>
  </TitlesOfParts>
  <Company>佐藤工業㈱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佐藤工業㈱購買課</dc:creator>
  <cp:lastModifiedBy>sato</cp:lastModifiedBy>
  <cp:lastPrinted>2023-03-17T01:54:34Z</cp:lastPrinted>
  <dcterms:created xsi:type="dcterms:W3CDTF">1999-06-05T00:56:19Z</dcterms:created>
  <dcterms:modified xsi:type="dcterms:W3CDTF">2023-05-29T05:04:08Z</dcterms:modified>
</cp:coreProperties>
</file>