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30" windowHeight="6360" tabRatio="894"/>
  </bookViews>
  <sheets>
    <sheet name="請求書（労務・外注費用)" sheetId="13" r:id="rId1"/>
    <sheet name="記入例" sheetId="14" r:id="rId2"/>
    <sheet name="記入例 (経過措置)" sheetId="16" r:id="rId3"/>
  </sheets>
  <definedNames>
    <definedName name="_xlnm.Print_Area" localSheetId="1">記入例!$A$1:$AJ$81</definedName>
    <definedName name="_xlnm.Print_Area" localSheetId="2">'記入例 (経過措置)'!$A$1:$AJ$81</definedName>
    <definedName name="_xlnm.Print_Area" localSheetId="0">'請求書（労務・外注費用)'!$A$1:$AJ$81</definedName>
  </definedNames>
  <calcPr calcId="145621"/>
</workbook>
</file>

<file path=xl/calcChain.xml><?xml version="1.0" encoding="utf-8"?>
<calcChain xmlns="http://schemas.openxmlformats.org/spreadsheetml/2006/main">
  <c r="I83" i="16" l="1"/>
  <c r="W80" i="16"/>
  <c r="W79" i="16"/>
  <c r="W81" i="16"/>
  <c r="O79" i="16"/>
  <c r="AC80" i="16"/>
  <c r="J79" i="16"/>
  <c r="AC78" i="16"/>
  <c r="AC77" i="16"/>
  <c r="AC76" i="16"/>
  <c r="AC75" i="16"/>
  <c r="AC74" i="16"/>
  <c r="AC73" i="16"/>
  <c r="AC72" i="16"/>
  <c r="AC71" i="16"/>
  <c r="AC70" i="16"/>
  <c r="AC69" i="16"/>
  <c r="AC68" i="16"/>
  <c r="AC67" i="16"/>
  <c r="AC66" i="16"/>
  <c r="AC65" i="16"/>
  <c r="P62" i="16"/>
  <c r="P62" i="14"/>
  <c r="I83" i="14"/>
  <c r="W79" i="14"/>
  <c r="O79" i="14"/>
  <c r="J79" i="14"/>
  <c r="AC78" i="14"/>
  <c r="AC77" i="14"/>
  <c r="AC76" i="14"/>
  <c r="AC75" i="14"/>
  <c r="AC74" i="14"/>
  <c r="AC73" i="14"/>
  <c r="AC72" i="14"/>
  <c r="AC71" i="14"/>
  <c r="AC70" i="14"/>
  <c r="AC69" i="14"/>
  <c r="AC68" i="14"/>
  <c r="AC67" i="14"/>
  <c r="AC66" i="14"/>
  <c r="AC65" i="14"/>
  <c r="I83" i="13"/>
  <c r="J80" i="13" s="1"/>
  <c r="J81" i="13" s="1"/>
  <c r="P62" i="13"/>
  <c r="AC65" i="13"/>
  <c r="AC66" i="13"/>
  <c r="AC67" i="13"/>
  <c r="AC68" i="13"/>
  <c r="AC69" i="13"/>
  <c r="AC70" i="13"/>
  <c r="AC71" i="13"/>
  <c r="AC72" i="13"/>
  <c r="AC73" i="13"/>
  <c r="AC74" i="13"/>
  <c r="AC75" i="13"/>
  <c r="AC76" i="13"/>
  <c r="AC77" i="13"/>
  <c r="AC78" i="13"/>
  <c r="O79" i="13"/>
  <c r="W79" i="13"/>
  <c r="AC79" i="13" s="1"/>
  <c r="E17" i="13" s="1"/>
  <c r="J79" i="13"/>
  <c r="J80" i="16"/>
  <c r="J81" i="16"/>
  <c r="J80" i="14"/>
  <c r="J81" i="14" s="1"/>
  <c r="W80" i="14"/>
  <c r="W81" i="14"/>
  <c r="E20" i="16"/>
  <c r="AC79" i="16"/>
  <c r="E17" i="16"/>
  <c r="O81" i="16"/>
  <c r="AC81" i="16"/>
  <c r="E25" i="16"/>
  <c r="AC79" i="14"/>
  <c r="E17" i="14"/>
  <c r="AC80" i="14"/>
  <c r="O81" i="14"/>
  <c r="W80" i="13" l="1"/>
  <c r="W81" i="13" s="1"/>
  <c r="AC81" i="14"/>
  <c r="E25" i="14"/>
  <c r="E20" i="14"/>
  <c r="O81" i="13"/>
  <c r="AC81" i="13" l="1"/>
  <c r="E25" i="13" s="1"/>
  <c r="AC80" i="13"/>
  <c r="E20" i="13" s="1"/>
</calcChain>
</file>

<file path=xl/comments1.xml><?xml version="1.0" encoding="utf-8"?>
<comments xmlns="http://schemas.openxmlformats.org/spreadsheetml/2006/main">
  <authors>
    <author xml:space="preserve"> </author>
  </authors>
  <commentList>
    <comment ref="O80" authorId="0">
      <text>
        <r>
          <rPr>
            <b/>
            <sz val="10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  <comment ref="AL80" authorId="0">
      <text>
        <r>
          <rPr>
            <b/>
            <sz val="10"/>
            <color indexed="81"/>
            <rFont val="ＭＳ Ｐゴシック"/>
            <family val="3"/>
            <charset val="128"/>
          </rPr>
          <t>消費税１円未満を切捨て計算する場合には、
ドロップダウンリストを「四捨五入」から
「切捨て」に切り換えて下さい。</t>
        </r>
      </text>
    </comment>
  </commentList>
</comments>
</file>

<file path=xl/comments2.xml><?xml version="1.0" encoding="utf-8"?>
<comments xmlns="http://schemas.openxmlformats.org/spreadsheetml/2006/main">
  <authors>
    <author>keiri10</author>
    <author xml:space="preserve"> </author>
  </authors>
  <commentLis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J34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B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E53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E56" authorId="1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F62" authorId="1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注文書に記載している14桁の注文番号のうち9～12桁目を全角で入力
</t>
        </r>
        <r>
          <rPr>
            <sz val="10"/>
            <color indexed="81"/>
            <rFont val="ＭＳ Ｐゴシック"/>
            <family val="3"/>
            <charset val="128"/>
          </rPr>
          <t>（記入例）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注文番号：１２３４５６７８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３４の場合
 ⇒ この場合、9～12桁目の『</t>
        </r>
        <r>
          <rPr>
            <b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』を記入</t>
        </r>
      </text>
    </comment>
    <comment ref="B80" authorId="1">
      <text>
        <r>
          <rPr>
            <b/>
            <sz val="10"/>
            <color indexed="81"/>
            <rFont val="ＭＳ Ｐゴシック"/>
            <family val="3"/>
            <charset val="128"/>
          </rPr>
          <t>消費税率をドロップダウンリストから選択</t>
        </r>
      </text>
    </comment>
    <comment ref="O80" authorId="1">
      <text>
        <r>
          <rPr>
            <b/>
            <sz val="10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</commentList>
</comments>
</file>

<file path=xl/comments3.xml><?xml version="1.0" encoding="utf-8"?>
<comments xmlns="http://schemas.openxmlformats.org/spreadsheetml/2006/main">
  <authors>
    <author>keiri10</author>
    <author xml:space="preserve"> </author>
    <author>Windows User</author>
  </authors>
  <commentList>
    <comment ref="C9" authorId="0">
      <text>
        <r>
          <rPr>
            <b/>
            <sz val="10"/>
            <color indexed="81"/>
            <rFont val="ＭＳ Ｐゴシック"/>
            <family val="3"/>
            <charset val="128"/>
          </rPr>
          <t>提出する作業所名を入力</t>
        </r>
      </text>
    </comment>
    <comment ref="J34" authorId="1">
      <text>
        <r>
          <rPr>
            <b/>
            <sz val="10"/>
            <color indexed="81"/>
            <rFont val="ＭＳ Ｐゴシック"/>
            <family val="3"/>
            <charset val="128"/>
          </rPr>
          <t>日付を入力</t>
        </r>
      </text>
    </comment>
    <comment ref="B40" authorId="0">
      <text>
        <r>
          <rPr>
            <b/>
            <sz val="10"/>
            <color indexed="81"/>
            <rFont val="ＭＳ Ｐゴシック"/>
            <family val="3"/>
            <charset val="128"/>
          </rPr>
          <t>所在地・会社名・代表者名・電話番号はゴム印可</t>
        </r>
      </text>
    </comment>
    <comment ref="E53" authorId="1">
      <text>
        <r>
          <rPr>
            <b/>
            <sz val="10"/>
            <color indexed="81"/>
            <rFont val="ＭＳ Ｐゴシック"/>
            <family val="3"/>
            <charset val="128"/>
          </rPr>
          <t>取引先コードを入力</t>
        </r>
      </text>
    </comment>
    <comment ref="E56" authorId="1">
      <text>
        <r>
          <rPr>
            <b/>
            <sz val="10"/>
            <color indexed="81"/>
            <rFont val="ＭＳ Ｐゴシック"/>
            <family val="3"/>
            <charset val="128"/>
          </rPr>
          <t>請求番号の入力は任意（英数字８桁まで）</t>
        </r>
      </text>
    </comment>
    <comment ref="F62" authorId="1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注文書に記載している14桁の注文番号のうち9～12桁目を全角で記入
</t>
        </r>
        <r>
          <rPr>
            <sz val="10"/>
            <color indexed="81"/>
            <rFont val="ＭＳ Ｐゴシック"/>
            <family val="3"/>
            <charset val="128"/>
          </rPr>
          <t>（記入例）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81"/>
            <rFont val="ＭＳ Ｐゴシック"/>
            <family val="3"/>
            <charset val="128"/>
          </rPr>
          <t>注文番号：１２３４５６７８</t>
        </r>
        <r>
          <rPr>
            <b/>
            <u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３４の場合
 ⇒ この場合、9～12桁目の『</t>
        </r>
        <r>
          <rPr>
            <b/>
            <sz val="10"/>
            <color indexed="81"/>
            <rFont val="ＭＳ Ｐゴシック"/>
            <family val="3"/>
            <charset val="128"/>
          </rPr>
          <t>９０１２</t>
        </r>
        <r>
          <rPr>
            <sz val="10"/>
            <color indexed="81"/>
            <rFont val="ＭＳ Ｐゴシック"/>
            <family val="3"/>
            <charset val="128"/>
          </rPr>
          <t>』を記入</t>
        </r>
      </text>
    </comment>
    <comment ref="P62" authorId="1">
      <text>
        <r>
          <rPr>
            <b/>
            <sz val="10"/>
            <color indexed="81"/>
            <rFont val="ＭＳ Ｐゴシック"/>
            <family val="3"/>
            <charset val="128"/>
          </rPr>
          <t>消費税率のドロップダウンリストから「８％（経過措置）」を選択した場合
「経過措置（改正消費税法附則第5条第3項）に該当」と自動表示</t>
        </r>
      </text>
    </comment>
    <comment ref="B80" authorId="1">
      <text>
        <r>
          <rPr>
            <b/>
            <sz val="10"/>
            <color indexed="81"/>
            <rFont val="ＭＳ Ｐゴシック"/>
            <family val="3"/>
            <charset val="128"/>
          </rPr>
          <t>工事の請負等の税率等に関する経過措置の適用を受ける場合には
ドロップダウンリストから「８％（経過措置）」を選択</t>
        </r>
      </text>
    </comment>
    <comment ref="O80" authorId="2">
      <text>
        <r>
          <rPr>
            <b/>
            <sz val="9"/>
            <color indexed="81"/>
            <rFont val="ＭＳ Ｐゴシック"/>
            <family val="3"/>
            <charset val="128"/>
          </rPr>
          <t>前回請求の「累計」の「消費税等 計」を転記</t>
        </r>
      </text>
    </comment>
  </commentList>
</comments>
</file>

<file path=xl/sharedStrings.xml><?xml version="1.0" encoding="utf-8"?>
<sst xmlns="http://schemas.openxmlformats.org/spreadsheetml/2006/main" count="183" uniqueCount="70">
  <si>
    <t>本体価格</t>
    <rPh sb="0" eb="2">
      <t>ホンタイ</t>
    </rPh>
    <rPh sb="2" eb="4">
      <t>カカク</t>
    </rPh>
    <phoneticPr fontId="2"/>
  </si>
  <si>
    <t>合　　　計</t>
    <rPh sb="0" eb="1">
      <t>ゴウ</t>
    </rPh>
    <rPh sb="4" eb="5">
      <t>ケイ</t>
    </rPh>
    <phoneticPr fontId="2"/>
  </si>
  <si>
    <t>殿</t>
    <rPh sb="0" eb="1">
      <t>トノ</t>
    </rPh>
    <phoneticPr fontId="2"/>
  </si>
  <si>
    <t>電話</t>
    <rPh sb="0" eb="2">
      <t>デンワ</t>
    </rPh>
    <phoneticPr fontId="2"/>
  </si>
  <si>
    <t>消費税等</t>
    <rPh sb="0" eb="3">
      <t>ショウヒゼイ</t>
    </rPh>
    <rPh sb="3" eb="4">
      <t>トウ</t>
    </rPh>
    <phoneticPr fontId="2"/>
  </si>
  <si>
    <t>佐藤工業株式会社</t>
    <rPh sb="6" eb="7">
      <t>カイ</t>
    </rPh>
    <rPh sb="7" eb="8">
      <t>シャ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</si>
  <si>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</si>
  <si>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名　称　　　　　　　　仕　様</t>
    <rPh sb="0" eb="1">
      <t>ナ</t>
    </rPh>
    <rPh sb="2" eb="3">
      <t>ショウ</t>
    </rPh>
    <rPh sb="11" eb="12">
      <t>ツコウ</t>
    </rPh>
    <rPh sb="13" eb="14">
      <t>サマ</t>
    </rPh>
    <phoneticPr fontId="2"/>
  </si>
  <si>
    <t>当月</t>
    <rPh sb="0" eb="2">
      <t>トウゲツ</t>
    </rPh>
    <phoneticPr fontId="2"/>
  </si>
  <si>
    <t xml:space="preserve"> 　　部  ・  課</t>
    <rPh sb="3" eb="4">
      <t>ブ</t>
    </rPh>
    <rPh sb="9" eb="10">
      <t>カ</t>
    </rPh>
    <phoneticPr fontId="2"/>
  </si>
  <si>
    <t>整理番号</t>
    <phoneticPr fontId="2"/>
  </si>
  <si>
    <t>経　　理</t>
    <phoneticPr fontId="2"/>
  </si>
  <si>
    <t>主　　管</t>
    <phoneticPr fontId="2"/>
  </si>
  <si>
    <t>発　　　　　行</t>
    <phoneticPr fontId="2"/>
  </si>
  <si>
    <t>▲</t>
    <phoneticPr fontId="2"/>
  </si>
  <si>
    <t xml:space="preserve"> 　　作 業 所</t>
    <phoneticPr fontId="2"/>
  </si>
  <si>
    <t>累計</t>
    <rPh sb="0" eb="2">
      <t>ルイケイ</t>
    </rPh>
    <phoneticPr fontId="2"/>
  </si>
  <si>
    <t>前月迄</t>
    <rPh sb="0" eb="2">
      <t>ゼンゲツ</t>
    </rPh>
    <rPh sb="2" eb="3">
      <t>マデ</t>
    </rPh>
    <phoneticPr fontId="2"/>
  </si>
  <si>
    <t>契約金額</t>
    <rPh sb="0" eb="2">
      <t>ケイヤク</t>
    </rPh>
    <rPh sb="2" eb="4">
      <t>キンガク</t>
    </rPh>
    <phoneticPr fontId="2"/>
  </si>
  <si>
    <t>印</t>
    <rPh sb="0" eb="1">
      <t>イン</t>
    </rPh>
    <phoneticPr fontId="2"/>
  </si>
  <si>
    <t>会社名</t>
    <rPh sb="0" eb="3">
      <t>カイシャメイ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</si>
  <si>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</si>
  <si>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所在地</t>
    <rPh sb="0" eb="3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</si>
  <si>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</si>
  <si>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</si>
  <si>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</si>
  <si>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上記のとおり請求いたします。</t>
    <rPh sb="0" eb="2">
      <t>ジョウキ</t>
    </rPh>
    <rPh sb="6" eb="8">
      <t>セイキュウ</t>
    </rPh>
    <phoneticPr fontId="2"/>
  </si>
  <si>
    <t>請　求　書</t>
    <phoneticPr fontId="2"/>
  </si>
  <si>
    <t>（労務・外注費用）</t>
    <phoneticPr fontId="2"/>
  </si>
  <si>
    <t>切捨て</t>
    <rPh sb="0" eb="1">
      <t>キ</t>
    </rPh>
    <rPh sb="1" eb="2">
      <t>シャ</t>
    </rPh>
    <phoneticPr fontId="2"/>
  </si>
  <si>
    <t>四捨五入</t>
    <rPh sb="0" eb="4">
      <t>シシャゴニュウ</t>
    </rPh>
    <phoneticPr fontId="2"/>
  </si>
  <si>
    <t>仕入先コード</t>
    <rPh sb="0" eb="2">
      <t>シイレ</t>
    </rPh>
    <rPh sb="2" eb="3">
      <t>サキ</t>
    </rPh>
    <phoneticPr fontId="2"/>
  </si>
  <si>
    <t>消  費  税  区  分</t>
    <rPh sb="0" eb="1">
      <t>ショウ</t>
    </rPh>
    <rPh sb="3" eb="4">
      <t>ヒ</t>
    </rPh>
    <rPh sb="6" eb="7">
      <t>ゼイ</t>
    </rPh>
    <rPh sb="9" eb="10">
      <t>ク</t>
    </rPh>
    <rPh sb="12" eb="13">
      <t>ブン</t>
    </rPh>
    <phoneticPr fontId="2"/>
  </si>
  <si>
    <t>非課税仕入</t>
    <rPh sb="0" eb="3">
      <t>ヒカゼイ</t>
    </rPh>
    <rPh sb="3" eb="5">
      <t>シイ</t>
    </rPh>
    <phoneticPr fontId="2"/>
  </si>
  <si>
    <t>工種明細</t>
    <rPh sb="0" eb="2">
      <t>コウシュ</t>
    </rPh>
    <rPh sb="2" eb="4">
      <t>メイサイ</t>
    </rPh>
    <phoneticPr fontId="2"/>
  </si>
  <si>
    <t>工種</t>
    <rPh sb="0" eb="2">
      <t>コウシュ</t>
    </rPh>
    <phoneticPr fontId="2"/>
  </si>
  <si>
    <t>請求番号(任意)
※英数字８桁以内</t>
    <rPh sb="0" eb="2">
      <t>セイキュウ</t>
    </rPh>
    <rPh sb="2" eb="4">
      <t>バンゴウ</t>
    </rPh>
    <rPh sb="5" eb="7">
      <t>ニンイ</t>
    </rPh>
    <rPh sb="10" eb="13">
      <t>エイスウジ</t>
    </rPh>
    <rPh sb="14" eb="15">
      <t>ケタ</t>
    </rPh>
    <rPh sb="15" eb="17">
      <t>イナイ</t>
    </rPh>
    <phoneticPr fontId="2"/>
  </si>
  <si>
    <t xml:space="preserve">本体価格 計                    </t>
    <rPh sb="0" eb="2">
      <t>ホンタイ</t>
    </rPh>
    <rPh sb="2" eb="4">
      <t>カカク</t>
    </rPh>
    <phoneticPr fontId="2"/>
  </si>
  <si>
    <t>本体価格　計</t>
    <phoneticPr fontId="2"/>
  </si>
  <si>
    <t>合　　　　　計</t>
    <phoneticPr fontId="2"/>
  </si>
  <si>
    <t>消費税率</t>
    <rPh sb="0" eb="3">
      <t>ショウヒゼイ</t>
    </rPh>
    <rPh sb="3" eb="4">
      <t>リツ</t>
    </rPh>
    <phoneticPr fontId="2"/>
  </si>
  <si>
    <t>工　　事
組　　織</t>
    <rPh sb="0" eb="1">
      <t>コウ</t>
    </rPh>
    <rPh sb="3" eb="4">
      <t>コト</t>
    </rPh>
    <rPh sb="5" eb="6">
      <t>グミ</t>
    </rPh>
    <rPh sb="8" eb="9">
      <t>オリ</t>
    </rPh>
    <phoneticPr fontId="2"/>
  </si>
  <si>
    <t>消費税等　計</t>
    <phoneticPr fontId="2"/>
  </si>
  <si>
    <t>1311300 未成工事支出金外注費</t>
    <rPh sb="8" eb="12">
      <t>ミセイコウジ</t>
    </rPh>
    <rPh sb="12" eb="15">
      <t>シシュツキン</t>
    </rPh>
    <rPh sb="15" eb="18">
      <t>ガイチュウヒ</t>
    </rPh>
    <phoneticPr fontId="2"/>
  </si>
  <si>
    <t>8141200 部門原価労務費</t>
    <rPh sb="8" eb="10">
      <t>ブモン</t>
    </rPh>
    <rPh sb="10" eb="12">
      <t>ゲンカ</t>
    </rPh>
    <rPh sb="12" eb="15">
      <t>ロウムヒ</t>
    </rPh>
    <phoneticPr fontId="2"/>
  </si>
  <si>
    <t>8141300 部門原価外注費</t>
    <rPh sb="8" eb="10">
      <t>ブモン</t>
    </rPh>
    <rPh sb="10" eb="12">
      <t>ゲンカ</t>
    </rPh>
    <rPh sb="12" eb="15">
      <t>ガイチュウヒ</t>
    </rPh>
    <phoneticPr fontId="2"/>
  </si>
  <si>
    <t>1311200 未成工事支出金労務費</t>
    <rPh sb="8" eb="12">
      <t>ミセイコウジ</t>
    </rPh>
    <rPh sb="12" eb="14">
      <t>シシュツ</t>
    </rPh>
    <rPh sb="14" eb="15">
      <t>キン</t>
    </rPh>
    <rPh sb="15" eb="18">
      <t>ロウムヒ</t>
    </rPh>
    <phoneticPr fontId="2"/>
  </si>
  <si>
    <t>科　　　　　目</t>
    <rPh sb="0" eb="1">
      <t>カ</t>
    </rPh>
    <rPh sb="6" eb="7">
      <t>メ</t>
    </rPh>
    <phoneticPr fontId="2"/>
  </si>
  <si>
    <t>○○ビル</t>
    <phoneticPr fontId="2"/>
  </si>
  <si>
    <t>2019</t>
    <phoneticPr fontId="2"/>
  </si>
  <si>
    <t>4</t>
    <phoneticPr fontId="2"/>
  </si>
  <si>
    <t>15</t>
    <phoneticPr fontId="2"/>
  </si>
  <si>
    <t>東京都中央区日本橋本町○-○-○</t>
    <rPh sb="0" eb="3">
      <t>トウキョウト</t>
    </rPh>
    <rPh sb="3" eb="6">
      <t>チュウオウク</t>
    </rPh>
    <rPh sb="6" eb="9">
      <t>ニホンバシ</t>
    </rPh>
    <rPh sb="9" eb="11">
      <t>ホンチョウ</t>
    </rPh>
    <phoneticPr fontId="2"/>
  </si>
  <si>
    <t>○○株式会社</t>
    <rPh sb="2" eb="6">
      <t>カブシキガイシャ</t>
    </rPh>
    <phoneticPr fontId="2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</si>
  <si>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2"/>
  </si>
  <si>
    <t>03-○○○○-○○○○</t>
    <phoneticPr fontId="2"/>
  </si>
  <si>
    <t>○○工事</t>
    <rPh sb="2" eb="4">
      <t>コウジ</t>
    </rPh>
    <phoneticPr fontId="2"/>
  </si>
  <si>
    <t>Ｘ2139999</t>
    <phoneticPr fontId="2"/>
  </si>
  <si>
    <t>８％（経過措置）</t>
  </si>
  <si>
    <t>１０％</t>
  </si>
  <si>
    <t>ＢＲＴＮ7777</t>
    <phoneticPr fontId="2"/>
  </si>
  <si>
    <t>ＢＲＴＮ7777</t>
    <phoneticPr fontId="2"/>
  </si>
  <si>
    <r>
      <t xml:space="preserve">注文番号
</t>
    </r>
    <r>
      <rPr>
        <sz val="8"/>
        <rFont val="ＭＳ Ｐ明朝"/>
        <family val="1"/>
        <charset val="128"/>
      </rPr>
      <t>14桁のうち9～12桁目を記入</t>
    </r>
    <rPh sb="0" eb="2">
      <t>チュウモン</t>
    </rPh>
    <rPh sb="2" eb="4">
      <t>バンゴウ</t>
    </rPh>
    <rPh sb="7" eb="8">
      <t>ケタ</t>
    </rPh>
    <rPh sb="15" eb="16">
      <t>ケタ</t>
    </rPh>
    <rPh sb="16" eb="17">
      <t>メ</t>
    </rPh>
    <rPh sb="18" eb="20">
      <t>キニュウ</t>
    </rPh>
    <phoneticPr fontId="2"/>
  </si>
  <si>
    <t>９０１２</t>
    <phoneticPr fontId="2"/>
  </si>
  <si>
    <t>９０１２</t>
    <phoneticPr fontId="2"/>
  </si>
  <si>
    <t>課税仕入10%</t>
    <phoneticPr fontId="2"/>
  </si>
  <si>
    <t>課税仕入8%</t>
    <rPh sb="0" eb="2">
      <t>カゼイ</t>
    </rPh>
    <rPh sb="2" eb="4">
      <t>シイ</t>
    </rPh>
    <phoneticPr fontId="2"/>
  </si>
  <si>
    <t>課税仕入10%</t>
    <phoneticPr fontId="2"/>
  </si>
  <si>
    <t>課税仕入10%</t>
    <phoneticPr fontId="2"/>
  </si>
  <si>
    <t>四捨五入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</si>
</sst>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¥&quot;?,???,???,\ ???"/>
    <numFmt numFmtId="177" formatCode="[DBNum3]0\ "/>
    <numFmt numFmtId="178" formatCode="[DBNum3]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ＡＲＰ丸ゴシック体Ｍ"/>
      <family val="3"/>
      <charset val="128"/>
    </font>
    <font>
      <sz val="24"/>
      <name val="ＭＳ Ｐゴシック"/>
      <family val="3"/>
      <charset val="128"/>
    </font>
    <font>
      <sz val="18"/>
      <name val="ＡＲ丸ゴシック体Ｍ"/>
      <family val="3"/>
      <charset val="128"/>
    </font>
    <font>
      <sz val="16"/>
      <name val="ＡＲ丸ゴシック体Ｍ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i/>
      <sz val="18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indexed="9"/>
      <name val="ＭＳ Ｐ明朝"/>
      <family val="1"/>
      <charset val="128"/>
    </font>
    <font>
      <i/>
      <sz val="10.5"/>
      <name val="HGS行書体"/>
      <family val="4"/>
      <charset val="128"/>
    </font>
    <font>
      <i/>
      <sz val="14"/>
      <name val="HGS行書体"/>
      <family val="4"/>
      <charset val="128"/>
    </font>
    <font>
      <i/>
      <sz val="12"/>
      <name val="HGS行書体"/>
      <family val="4"/>
      <charset val="128"/>
    </font>
    <font>
      <i/>
      <sz val="11"/>
      <name val="HGS行書体"/>
      <family val="4"/>
      <charset val="128"/>
    </font>
    <font>
      <sz val="10"/>
      <color indexed="81"/>
      <name val="ＭＳ Ｐゴシック"/>
      <family val="3"/>
      <charset val="128"/>
    </font>
    <font>
      <b/>
      <u/>
      <sz val="10"/>
      <color indexed="81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77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distributed" vertical="center"/>
      <protection hidden="1"/>
    </xf>
    <xf numFmtId="0" fontId="13" fillId="0" borderId="0" xfId="0" applyFont="1" applyFill="1" applyBorder="1" applyAlignment="1" applyProtection="1">
      <alignment horizontal="distributed" vertical="distributed"/>
      <protection hidden="1"/>
    </xf>
    <xf numFmtId="0" fontId="0" fillId="0" borderId="0" xfId="0" applyBorder="1" applyAlignment="1" applyProtection="1">
      <protection hidden="1"/>
    </xf>
    <xf numFmtId="0" fontId="13" fillId="0" borderId="0" xfId="0" applyFont="1" applyBorder="1" applyAlignment="1" applyProtection="1">
      <alignment horizontal="distributed" vertical="distributed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protection hidden="1"/>
    </xf>
    <xf numFmtId="0" fontId="4" fillId="0" borderId="2" xfId="0" applyFont="1" applyBorder="1" applyAlignment="1" applyProtection="1">
      <alignment vertical="center" textRotation="255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distributed" vertical="center" shrinkToFi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9" fontId="3" fillId="0" borderId="0" xfId="0" applyNumberFormat="1" applyFont="1" applyFill="1" applyBorder="1" applyAlignment="1" applyProtection="1">
      <alignment vertical="center"/>
      <protection hidden="1"/>
    </xf>
    <xf numFmtId="9" fontId="31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/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2" xfId="0" applyFont="1" applyBorder="1" applyAlignment="1" applyProtection="1">
      <alignment horizontal="left" vertical="center"/>
      <protection hidden="1"/>
    </xf>
    <xf numFmtId="38" fontId="3" fillId="0" borderId="2" xfId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 textRotation="255"/>
      <protection hidden="1"/>
    </xf>
    <xf numFmtId="177" fontId="3" fillId="0" borderId="6" xfId="0" applyNumberFormat="1" applyFont="1" applyFill="1" applyBorder="1" applyAlignment="1" applyProtection="1">
      <alignment vertical="center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177" fontId="3" fillId="0" borderId="7" xfId="0" applyNumberFormat="1" applyFont="1" applyFill="1" applyBorder="1" applyAlignment="1" applyProtection="1">
      <alignment vertical="center"/>
      <protection hidden="1"/>
    </xf>
    <xf numFmtId="177" fontId="3" fillId="0" borderId="8" xfId="0" applyNumberFormat="1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center" vertical="center" textRotation="255"/>
      <protection hidden="1"/>
    </xf>
    <xf numFmtId="0" fontId="4" fillId="3" borderId="2" xfId="0" applyFont="1" applyFill="1" applyBorder="1" applyAlignment="1" applyProtection="1">
      <alignment vertical="center" textRotation="255"/>
      <protection hidden="1"/>
    </xf>
    <xf numFmtId="0" fontId="4" fillId="3" borderId="0" xfId="0" applyFont="1" applyFill="1" applyBorder="1" applyAlignment="1" applyProtection="1">
      <alignment horizontal="center" vertical="center" textRotation="255"/>
      <protection hidden="1"/>
    </xf>
    <xf numFmtId="0" fontId="4" fillId="3" borderId="5" xfId="0" applyFont="1" applyFill="1" applyBorder="1" applyAlignment="1" applyProtection="1">
      <alignment horizontal="center" vertical="center" textRotation="255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vertical="center"/>
    </xf>
    <xf numFmtId="38" fontId="3" fillId="3" borderId="2" xfId="1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/>
    <xf numFmtId="0" fontId="0" fillId="3" borderId="0" xfId="0" applyFill="1" applyAlignment="1" applyProtection="1"/>
    <xf numFmtId="0" fontId="8" fillId="3" borderId="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distributed" vertical="center" shrinkToFit="1"/>
      <protection hidden="1"/>
    </xf>
    <xf numFmtId="0" fontId="8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shrinkToFit="1"/>
      <protection hidden="1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176" fontId="19" fillId="0" borderId="24" xfId="2" applyNumberFormat="1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176" fontId="19" fillId="0" borderId="9" xfId="2" applyNumberFormat="1" applyFont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 applyProtection="1">
      <protection locked="0"/>
    </xf>
    <xf numFmtId="0" fontId="3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38" fontId="3" fillId="0" borderId="35" xfId="1" applyFont="1" applyFill="1" applyBorder="1" applyAlignment="1" applyProtection="1">
      <alignment vertical="center"/>
      <protection locked="0"/>
    </xf>
    <xf numFmtId="38" fontId="3" fillId="0" borderId="36" xfId="1" applyFont="1" applyFill="1" applyBorder="1" applyAlignment="1" applyProtection="1">
      <alignment vertical="center"/>
      <protection locked="0"/>
    </xf>
    <xf numFmtId="38" fontId="3" fillId="0" borderId="37" xfId="1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178" fontId="34" fillId="2" borderId="24" xfId="0" applyNumberFormat="1" applyFont="1" applyFill="1" applyBorder="1" applyAlignment="1" applyProtection="1">
      <alignment horizontal="center" vertical="distributed"/>
      <protection locked="0"/>
    </xf>
    <xf numFmtId="178" fontId="34" fillId="2" borderId="15" xfId="0" applyNumberFormat="1" applyFont="1" applyFill="1" applyBorder="1" applyAlignment="1" applyProtection="1">
      <alignment horizontal="center" vertical="distributed"/>
      <protection locked="0"/>
    </xf>
    <xf numFmtId="178" fontId="34" fillId="2" borderId="25" xfId="0" applyNumberFormat="1" applyFont="1" applyFill="1" applyBorder="1" applyAlignment="1" applyProtection="1">
      <alignment horizontal="center" vertical="distributed"/>
      <protection locked="0"/>
    </xf>
    <xf numFmtId="178" fontId="34" fillId="2" borderId="11" xfId="0" applyNumberFormat="1" applyFont="1" applyFill="1" applyBorder="1" applyAlignment="1" applyProtection="1">
      <alignment horizontal="center" vertical="distributed"/>
      <protection locked="0"/>
    </xf>
    <xf numFmtId="178" fontId="34" fillId="2" borderId="0" xfId="0" applyNumberFormat="1" applyFont="1" applyFill="1" applyBorder="1" applyAlignment="1" applyProtection="1">
      <alignment horizontal="center" vertical="distributed"/>
      <protection locked="0"/>
    </xf>
    <xf numFmtId="178" fontId="34" fillId="2" borderId="26" xfId="0" applyNumberFormat="1" applyFont="1" applyFill="1" applyBorder="1" applyAlignment="1" applyProtection="1">
      <alignment horizontal="center" vertical="distributed"/>
      <protection locked="0"/>
    </xf>
    <xf numFmtId="178" fontId="34" fillId="2" borderId="27" xfId="0" applyNumberFormat="1" applyFont="1" applyFill="1" applyBorder="1" applyAlignment="1" applyProtection="1">
      <alignment horizontal="center" vertical="distributed"/>
      <protection locked="0"/>
    </xf>
    <xf numFmtId="178" fontId="34" fillId="2" borderId="8" xfId="0" applyNumberFormat="1" applyFont="1" applyFill="1" applyBorder="1" applyAlignment="1" applyProtection="1">
      <alignment horizontal="center" vertical="distributed"/>
      <protection locked="0"/>
    </xf>
    <xf numFmtId="178" fontId="34" fillId="2" borderId="28" xfId="0" applyNumberFormat="1" applyFont="1" applyFill="1" applyBorder="1" applyAlignment="1" applyProtection="1">
      <alignment horizontal="center" vertical="distributed"/>
      <protection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38" fontId="30" fillId="0" borderId="35" xfId="1" applyFont="1" applyFill="1" applyBorder="1" applyAlignment="1" applyProtection="1">
      <alignment vertical="center"/>
      <protection hidden="1"/>
    </xf>
    <xf numFmtId="38" fontId="30" fillId="0" borderId="36" xfId="1" applyFont="1" applyFill="1" applyBorder="1" applyAlignment="1" applyProtection="1">
      <alignment vertical="center"/>
      <protection hidden="1"/>
    </xf>
    <xf numFmtId="38" fontId="20" fillId="0" borderId="36" xfId="1" applyFont="1" applyBorder="1" applyAlignment="1" applyProtection="1">
      <alignment vertical="center"/>
      <protection hidden="1"/>
    </xf>
    <xf numFmtId="38" fontId="20" fillId="0" borderId="47" xfId="1" applyFont="1" applyBorder="1" applyAlignment="1" applyProtection="1">
      <alignment vertical="center"/>
      <protection hidden="1"/>
    </xf>
    <xf numFmtId="38" fontId="30" fillId="0" borderId="50" xfId="1" applyFont="1" applyFill="1" applyBorder="1" applyAlignment="1" applyProtection="1">
      <alignment vertical="center"/>
      <protection hidden="1"/>
    </xf>
    <xf numFmtId="38" fontId="30" fillId="0" borderId="45" xfId="1" applyFont="1" applyFill="1" applyBorder="1" applyAlignment="1" applyProtection="1">
      <alignment vertical="center"/>
      <protection hidden="1"/>
    </xf>
    <xf numFmtId="38" fontId="20" fillId="0" borderId="45" xfId="1" applyFont="1" applyBorder="1" applyAlignment="1" applyProtection="1">
      <alignment vertical="center"/>
      <protection hidden="1"/>
    </xf>
    <xf numFmtId="38" fontId="20" fillId="0" borderId="49" xfId="1" applyFont="1" applyBorder="1" applyAlignment="1" applyProtection="1">
      <alignment vertical="center"/>
      <protection hidden="1"/>
    </xf>
    <xf numFmtId="38" fontId="30" fillId="0" borderId="37" xfId="1" applyFont="1" applyFill="1" applyBorder="1" applyAlignment="1" applyProtection="1">
      <alignment vertical="center"/>
      <protection hidden="1"/>
    </xf>
    <xf numFmtId="38" fontId="32" fillId="0" borderId="35" xfId="1" applyFont="1" applyFill="1" applyBorder="1" applyAlignment="1" applyProtection="1">
      <alignment vertical="center"/>
      <protection locked="0" hidden="1"/>
    </xf>
    <xf numFmtId="38" fontId="32" fillId="0" borderId="36" xfId="1" applyFont="1" applyFill="1" applyBorder="1" applyAlignment="1" applyProtection="1">
      <alignment vertical="center"/>
      <protection locked="0" hidden="1"/>
    </xf>
    <xf numFmtId="38" fontId="32" fillId="0" borderId="37" xfId="1" applyFont="1" applyFill="1" applyBorder="1" applyAlignment="1" applyProtection="1">
      <alignment vertical="center"/>
      <protection locked="0" hidden="1"/>
    </xf>
    <xf numFmtId="38" fontId="30" fillId="0" borderId="46" xfId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protection hidden="1"/>
    </xf>
    <xf numFmtId="0" fontId="0" fillId="0" borderId="10" xfId="0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12" xfId="0" applyFill="1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13" xfId="0" applyFill="1" applyBorder="1" applyAlignment="1" applyProtection="1">
      <protection hidden="1"/>
    </xf>
    <xf numFmtId="0" fontId="4" fillId="0" borderId="5" xfId="0" applyFont="1" applyBorder="1" applyAlignment="1" applyProtection="1">
      <alignment horizontal="distributed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6" fillId="0" borderId="5" xfId="0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right" vertical="center" wrapText="1"/>
      <protection hidden="1"/>
    </xf>
    <xf numFmtId="0" fontId="6" fillId="0" borderId="4" xfId="0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right" vertical="center" wrapText="1"/>
      <protection hidden="1"/>
    </xf>
    <xf numFmtId="0" fontId="4" fillId="0" borderId="9" xfId="0" applyFont="1" applyBorder="1" applyAlignment="1" applyProtection="1">
      <alignment horizontal="distributed" vertical="center"/>
      <protection hidden="1"/>
    </xf>
    <xf numFmtId="0" fontId="4" fillId="0" borderId="10" xfId="0" applyFont="1" applyBorder="1" applyAlignment="1" applyProtection="1">
      <alignment horizontal="distributed" vertical="center"/>
      <protection hidden="1"/>
    </xf>
    <xf numFmtId="0" fontId="4" fillId="0" borderId="12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13" xfId="0" applyFont="1" applyBorder="1" applyAlignment="1" applyProtection="1">
      <alignment horizontal="distributed" vertical="center"/>
      <protection hidden="1"/>
    </xf>
    <xf numFmtId="0" fontId="4" fillId="0" borderId="35" xfId="0" applyFont="1" applyBorder="1" applyAlignment="1" applyProtection="1">
      <alignment horizontal="distributed" vertical="center"/>
      <protection hidden="1"/>
    </xf>
    <xf numFmtId="0" fontId="4" fillId="0" borderId="36" xfId="0" applyFont="1" applyBorder="1" applyAlignment="1" applyProtection="1">
      <alignment horizontal="distributed" vertical="center"/>
      <protection hidden="1"/>
    </xf>
    <xf numFmtId="0" fontId="4" fillId="0" borderId="37" xfId="0" applyFont="1" applyBorder="1" applyAlignment="1" applyProtection="1">
      <alignment horizontal="distributed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textRotation="255"/>
      <protection hidden="1"/>
    </xf>
    <xf numFmtId="0" fontId="0" fillId="0" borderId="39" xfId="0" applyBorder="1" applyProtection="1"/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protection hidden="1"/>
    </xf>
    <xf numFmtId="0" fontId="3" fillId="0" borderId="37" xfId="0" applyFont="1" applyFill="1" applyBorder="1" applyAlignment="1" applyProtection="1"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textRotation="90"/>
      <protection hidden="1"/>
    </xf>
    <xf numFmtId="0" fontId="14" fillId="0" borderId="0" xfId="0" applyFont="1" applyBorder="1" applyAlignment="1" applyProtection="1">
      <alignment horizontal="distributed" vertical="distributed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6" fillId="0" borderId="41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4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 indent="1"/>
      <protection locked="0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49" fontId="3" fillId="0" borderId="41" xfId="0" quotePrefix="1" applyNumberFormat="1" applyFont="1" applyBorder="1" applyAlignment="1" applyProtection="1">
      <alignment horizontal="center" vertical="center" shrinkToFit="1"/>
      <protection locked="0" hidden="1"/>
    </xf>
    <xf numFmtId="49" fontId="3" fillId="0" borderId="47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48" xfId="0" applyNumberFormat="1" applyFont="1" applyBorder="1" applyAlignment="1" applyProtection="1">
      <alignment horizontal="center" vertical="center" shrinkToFit="1"/>
      <protection locked="0" hidden="1"/>
    </xf>
    <xf numFmtId="49" fontId="3" fillId="0" borderId="49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top" shrinkToFi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0" borderId="24" xfId="0" applyNumberFormat="1" applyFont="1" applyFill="1" applyBorder="1" applyAlignment="1" applyProtection="1">
      <alignment horizontal="distributed" vertical="center"/>
      <protection locked="0" hidden="1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27" xfId="0" applyBorder="1" applyAlignment="1" applyProtection="1">
      <alignment horizontal="distributed" vertical="center"/>
      <protection locked="0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49" fontId="3" fillId="4" borderId="41" xfId="0" quotePrefix="1" applyNumberFormat="1" applyFont="1" applyFill="1" applyBorder="1" applyAlignment="1" applyProtection="1">
      <alignment horizontal="center" vertical="center" shrinkToFit="1"/>
      <protection locked="0" hidden="1"/>
    </xf>
    <xf numFmtId="49" fontId="3" fillId="4" borderId="47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4" borderId="48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4" borderId="49" xfId="0" applyNumberFormat="1" applyFont="1" applyFill="1" applyBorder="1" applyAlignment="1" applyProtection="1">
      <alignment horizontal="center" vertical="center" shrinkToFit="1"/>
      <protection locked="0" hidden="1"/>
    </xf>
    <xf numFmtId="0" fontId="6" fillId="4" borderId="41" xfId="0" applyFont="1" applyFill="1" applyBorder="1" applyAlignment="1" applyProtection="1">
      <alignment vertical="center" shrinkToFit="1"/>
      <protection locked="0"/>
    </xf>
    <xf numFmtId="0" fontId="6" fillId="4" borderId="36" xfId="0" applyFont="1" applyFill="1" applyBorder="1" applyAlignment="1" applyProtection="1">
      <alignment vertical="center" shrinkToFit="1"/>
      <protection locked="0"/>
    </xf>
    <xf numFmtId="0" fontId="6" fillId="4" borderId="37" xfId="0" applyFont="1" applyFill="1" applyBorder="1" applyAlignment="1" applyProtection="1">
      <alignment vertical="center" shrinkToFit="1"/>
      <protection locked="0"/>
    </xf>
    <xf numFmtId="38" fontId="3" fillId="4" borderId="35" xfId="1" applyFont="1" applyFill="1" applyBorder="1" applyAlignment="1" applyProtection="1">
      <alignment vertical="center"/>
      <protection locked="0"/>
    </xf>
    <xf numFmtId="38" fontId="3" fillId="4" borderId="36" xfId="1" applyFont="1" applyFill="1" applyBorder="1" applyAlignment="1" applyProtection="1">
      <alignment vertical="center"/>
      <protection locked="0"/>
    </xf>
    <xf numFmtId="38" fontId="3" fillId="4" borderId="37" xfId="1" applyFont="1" applyFill="1" applyBorder="1" applyAlignment="1" applyProtection="1">
      <alignment vertical="center"/>
      <protection locked="0"/>
    </xf>
    <xf numFmtId="0" fontId="6" fillId="4" borderId="44" xfId="0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 applyProtection="1">
      <alignment vertical="center" shrinkToFit="1"/>
      <protection locked="0"/>
    </xf>
    <xf numFmtId="49" fontId="3" fillId="4" borderId="24" xfId="0" applyNumberFormat="1" applyFont="1" applyFill="1" applyBorder="1" applyAlignment="1" applyProtection="1">
      <alignment horizontal="distributed" vertical="center"/>
      <protection locked="0" hidden="1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right" vertical="center" wrapText="1"/>
      <protection hidden="1"/>
    </xf>
    <xf numFmtId="0" fontId="6" fillId="3" borderId="5" xfId="0" applyFont="1" applyFill="1" applyBorder="1" applyAlignment="1" applyProtection="1">
      <alignment horizontal="right" vertical="center" wrapText="1"/>
      <protection hidden="1"/>
    </xf>
    <xf numFmtId="0" fontId="6" fillId="3" borderId="10" xfId="0" applyFont="1" applyFill="1" applyBorder="1" applyAlignment="1" applyProtection="1">
      <alignment horizontal="right" vertical="center" wrapText="1"/>
      <protection hidden="1"/>
    </xf>
    <xf numFmtId="0" fontId="6" fillId="3" borderId="12" xfId="0" applyFont="1" applyFill="1" applyBorder="1" applyAlignment="1" applyProtection="1">
      <alignment horizontal="right" vertical="center" wrapText="1"/>
      <protection hidden="1"/>
    </xf>
    <xf numFmtId="0" fontId="6" fillId="3" borderId="4" xfId="0" applyFont="1" applyFill="1" applyBorder="1" applyAlignment="1" applyProtection="1">
      <alignment horizontal="right" vertical="center" wrapText="1"/>
      <protection hidden="1"/>
    </xf>
    <xf numFmtId="0" fontId="6" fillId="3" borderId="13" xfId="0" applyFont="1" applyFill="1" applyBorder="1" applyAlignment="1" applyProtection="1">
      <alignment horizontal="right" vertical="center" wrapText="1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0" fontId="3" fillId="3" borderId="12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178" fontId="34" fillId="4" borderId="24" xfId="0" applyNumberFormat="1" applyFont="1" applyFill="1" applyBorder="1" applyAlignment="1" applyProtection="1">
      <alignment horizontal="center" vertical="distributed"/>
      <protection locked="0"/>
    </xf>
    <xf numFmtId="178" fontId="34" fillId="4" borderId="15" xfId="0" applyNumberFormat="1" applyFont="1" applyFill="1" applyBorder="1" applyAlignment="1" applyProtection="1">
      <alignment horizontal="center" vertical="distributed"/>
      <protection locked="0"/>
    </xf>
    <xf numFmtId="178" fontId="34" fillId="4" borderId="25" xfId="0" applyNumberFormat="1" applyFont="1" applyFill="1" applyBorder="1" applyAlignment="1" applyProtection="1">
      <alignment horizontal="center" vertical="distributed"/>
      <protection locked="0"/>
    </xf>
    <xf numFmtId="178" fontId="34" fillId="4" borderId="11" xfId="0" applyNumberFormat="1" applyFont="1" applyFill="1" applyBorder="1" applyAlignment="1" applyProtection="1">
      <alignment horizontal="center" vertical="distributed"/>
      <protection locked="0"/>
    </xf>
    <xf numFmtId="178" fontId="34" fillId="4" borderId="0" xfId="0" applyNumberFormat="1" applyFont="1" applyFill="1" applyBorder="1" applyAlignment="1" applyProtection="1">
      <alignment horizontal="center" vertical="distributed"/>
      <protection locked="0"/>
    </xf>
    <xf numFmtId="178" fontId="34" fillId="4" borderId="26" xfId="0" applyNumberFormat="1" applyFont="1" applyFill="1" applyBorder="1" applyAlignment="1" applyProtection="1">
      <alignment horizontal="center" vertical="distributed"/>
      <protection locked="0"/>
    </xf>
    <xf numFmtId="178" fontId="34" fillId="4" borderId="27" xfId="0" applyNumberFormat="1" applyFont="1" applyFill="1" applyBorder="1" applyAlignment="1" applyProtection="1">
      <alignment horizontal="center" vertical="distributed"/>
      <protection locked="0"/>
    </xf>
    <xf numFmtId="178" fontId="34" fillId="4" borderId="8" xfId="0" applyNumberFormat="1" applyFont="1" applyFill="1" applyBorder="1" applyAlignment="1" applyProtection="1">
      <alignment horizontal="center" vertical="distributed"/>
      <protection locked="0"/>
    </xf>
    <xf numFmtId="178" fontId="34" fillId="4" borderId="28" xfId="0" applyNumberFormat="1" applyFont="1" applyFill="1" applyBorder="1" applyAlignment="1" applyProtection="1">
      <alignment horizontal="center" vertical="distributed"/>
      <protection locked="0"/>
    </xf>
    <xf numFmtId="0" fontId="6" fillId="0" borderId="0" xfId="0" applyFont="1" applyAlignment="1" applyProtection="1">
      <alignment horizontal="right"/>
      <protection hidden="1"/>
    </xf>
    <xf numFmtId="0" fontId="27" fillId="4" borderId="0" xfId="0" applyFont="1" applyFill="1" applyBorder="1" applyAlignment="1" applyProtection="1">
      <alignment horizontal="center" shrinkToFit="1"/>
      <protection locked="0"/>
    </xf>
    <xf numFmtId="0" fontId="15" fillId="0" borderId="0" xfId="0" applyFont="1" applyAlignment="1" applyProtection="1">
      <alignment horizontal="right" shrinkToFit="1"/>
      <protection hidden="1"/>
    </xf>
    <xf numFmtId="0" fontId="26" fillId="4" borderId="0" xfId="0" applyFont="1" applyFill="1" applyBorder="1" applyAlignment="1" applyProtection="1">
      <alignment horizontal="left" vertical="center" indent="1" shrinkToFit="1"/>
      <protection locked="0"/>
    </xf>
    <xf numFmtId="0" fontId="24" fillId="4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right" vertical="center" shrinkToFit="1"/>
      <protection hidden="1"/>
    </xf>
    <xf numFmtId="0" fontId="25" fillId="4" borderId="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49" fontId="7" fillId="4" borderId="0" xfId="0" applyNumberFormat="1" applyFont="1" applyFill="1" applyBorder="1" applyAlignment="1" applyProtection="1">
      <alignment horizontal="right"/>
      <protection locked="0"/>
    </xf>
    <xf numFmtId="49" fontId="0" fillId="4" borderId="0" xfId="0" applyNumberFormat="1" applyFill="1" applyAlignment="1" applyProtection="1">
      <protection locked="0"/>
    </xf>
    <xf numFmtId="0" fontId="0" fillId="3" borderId="2" xfId="0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distributed"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protection hidden="1"/>
    </xf>
    <xf numFmtId="0" fontId="0" fillId="3" borderId="10" xfId="0" applyFill="1" applyBorder="1" applyAlignment="1" applyProtection="1">
      <protection hidden="1"/>
    </xf>
    <xf numFmtId="0" fontId="0" fillId="3" borderId="11" xfId="0" applyFill="1" applyBorder="1" applyAlignment="1" applyProtection="1">
      <protection hidden="1"/>
    </xf>
    <xf numFmtId="0" fontId="0" fillId="3" borderId="1" xfId="0" applyFill="1" applyBorder="1" applyAlignment="1" applyProtection="1">
      <protection hidden="1"/>
    </xf>
    <xf numFmtId="0" fontId="0" fillId="3" borderId="12" xfId="0" applyFill="1" applyBorder="1" applyAlignment="1" applyProtection="1">
      <protection hidden="1"/>
    </xf>
    <xf numFmtId="0" fontId="0" fillId="3" borderId="4" xfId="0" applyFill="1" applyBorder="1" applyAlignment="1" applyProtection="1">
      <protection hidden="1"/>
    </xf>
    <xf numFmtId="0" fontId="0" fillId="3" borderId="13" xfId="0" applyFill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4" fillId="3" borderId="38" xfId="0" applyFont="1" applyFill="1" applyBorder="1" applyAlignment="1" applyProtection="1">
      <alignment horizontal="center" vertical="center" textRotation="255"/>
      <protection hidden="1"/>
    </xf>
    <xf numFmtId="0" fontId="0" fillId="3" borderId="39" xfId="0" applyFill="1" applyBorder="1" applyProtection="1"/>
    <xf numFmtId="0" fontId="4" fillId="3" borderId="9" xfId="0" applyFont="1" applyFill="1" applyBorder="1" applyAlignment="1" applyProtection="1">
      <alignment horizontal="distributed" vertical="center"/>
      <protection hidden="1"/>
    </xf>
    <xf numFmtId="0" fontId="4" fillId="3" borderId="10" xfId="0" applyFont="1" applyFill="1" applyBorder="1" applyAlignment="1" applyProtection="1">
      <alignment horizontal="distributed" vertical="center"/>
      <protection hidden="1"/>
    </xf>
    <xf numFmtId="0" fontId="4" fillId="3" borderId="12" xfId="0" applyFont="1" applyFill="1" applyBorder="1" applyAlignment="1" applyProtection="1">
      <alignment horizontal="distributed" vertical="center"/>
      <protection hidden="1"/>
    </xf>
    <xf numFmtId="0" fontId="4" fillId="3" borderId="4" xfId="0" applyFont="1" applyFill="1" applyBorder="1" applyAlignment="1" applyProtection="1">
      <alignment horizontal="distributed" vertical="center"/>
      <protection hidden="1"/>
    </xf>
    <xf numFmtId="0" fontId="4" fillId="3" borderId="13" xfId="0" applyFont="1" applyFill="1" applyBorder="1" applyAlignment="1" applyProtection="1">
      <alignment horizontal="distributed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0" fillId="3" borderId="36" xfId="0" applyFill="1" applyBorder="1" applyAlignment="1" applyProtection="1">
      <alignment horizontal="center" vertical="center"/>
      <protection hidden="1"/>
    </xf>
    <xf numFmtId="0" fontId="0" fillId="3" borderId="37" xfId="0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protection hidden="1"/>
    </xf>
    <xf numFmtId="0" fontId="3" fillId="3" borderId="37" xfId="0" applyFont="1" applyFill="1" applyBorder="1" applyAlignment="1" applyProtection="1"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0" fontId="16" fillId="3" borderId="12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27" fillId="4" borderId="0" xfId="0" applyFont="1" applyFill="1" applyBorder="1" applyAlignment="1" applyProtection="1">
      <alignment horizontal="center" vertical="center" shrinkToFit="1"/>
      <protection locked="0"/>
    </xf>
    <xf numFmtId="0" fontId="27" fillId="4" borderId="0" xfId="0" applyFont="1" applyFill="1" applyAlignment="1" applyProtection="1">
      <alignment horizontal="center" vertical="center" shrinkToFit="1"/>
      <protection locked="0"/>
    </xf>
    <xf numFmtId="0" fontId="27" fillId="4" borderId="4" xfId="0" applyFont="1" applyFill="1" applyBorder="1" applyAlignment="1" applyProtection="1">
      <alignment horizontal="center" vertical="center" shrinkToFit="1"/>
      <protection locked="0"/>
    </xf>
    <xf numFmtId="0" fontId="4" fillId="3" borderId="35" xfId="0" applyFont="1" applyFill="1" applyBorder="1" applyAlignment="1" applyProtection="1">
      <alignment horizontal="distributed" vertical="center"/>
      <protection hidden="1"/>
    </xf>
    <xf numFmtId="0" fontId="4" fillId="3" borderId="36" xfId="0" applyFont="1" applyFill="1" applyBorder="1" applyAlignment="1" applyProtection="1">
      <alignment horizontal="distributed" vertical="center"/>
      <protection hidden="1"/>
    </xf>
    <xf numFmtId="0" fontId="4" fillId="3" borderId="37" xfId="0" applyFont="1" applyFill="1" applyBorder="1" applyAlignment="1" applyProtection="1">
      <alignment horizontal="distributed" vertical="center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wrapText="1"/>
      <protection hidden="1"/>
    </xf>
    <xf numFmtId="0" fontId="1" fillId="3" borderId="10" xfId="0" applyFont="1" applyFill="1" applyBorder="1" applyAlignment="1" applyProtection="1">
      <alignment wrapText="1"/>
      <protection hidden="1"/>
    </xf>
    <xf numFmtId="0" fontId="1" fillId="3" borderId="11" xfId="0" applyFont="1" applyFill="1" applyBorder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1" fillId="3" borderId="12" xfId="0" applyFont="1" applyFill="1" applyBorder="1" applyAlignment="1" applyProtection="1">
      <alignment wrapText="1"/>
      <protection hidden="1"/>
    </xf>
    <xf numFmtId="0" fontId="1" fillId="3" borderId="4" xfId="0" applyFont="1" applyFill="1" applyBorder="1" applyAlignment="1" applyProtection="1">
      <alignment wrapText="1"/>
      <protection hidden="1"/>
    </xf>
    <xf numFmtId="0" fontId="1" fillId="3" borderId="13" xfId="0" applyFont="1" applyFill="1" applyBorder="1" applyAlignment="1" applyProtection="1">
      <alignment wrapText="1"/>
      <protection hidden="1"/>
    </xf>
    <xf numFmtId="0" fontId="26" fillId="4" borderId="0" xfId="0" applyFont="1" applyFill="1" applyBorder="1" applyAlignment="1" applyProtection="1">
      <alignment horizontal="left" vertical="center" indent="1" shrinkToFit="1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0" name="Group 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91" name="Line 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2" name="Line 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3" name="Line 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4" name="Line 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5" name="Line 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6" name="Line 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1" name="Group 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85" name="Line 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6" name="Line 1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7" name="Line 1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8" name="Line 1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9" name="Line 1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90" name="Line 1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2" name="Group 1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79" name="Line 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0" name="Line 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1" name="Line 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2" name="Line 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3" name="Line 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84" name="Line 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3" name="Group 2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73" name="Line 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4" name="Line 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5" name="Line 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6" name="Line 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7" name="Line 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8" name="Line 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4" name="Group 2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67" name="Line 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8" name="Line 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9" name="Line 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0" name="Line 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1" name="Line 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72" name="Line 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5" name="Group 3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61" name="Line 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2" name="Line 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3" name="Line 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4" name="Line 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5" name="Line 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6" name="Line 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6" name="Group 4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55" name="Line 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6" name="Line 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7" name="Line 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8" name="Line 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9" name="Line 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60" name="Line 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7" name="Group 5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49" name="Line 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0" name="Line 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1" name="Line 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2" name="Line 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3" name="Line 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54" name="Line 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8" name="Group 57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43" name="Line 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4" name="Line 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5" name="Line 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6" name="Line 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7" name="Line 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8" name="Line 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19" name="Group 64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37" name="Line 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8" name="Line 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9" name="Line 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0" name="Line 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1" name="Line 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42" name="Line 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0" name="Group 7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31" name="Line 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2" name="Line 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3" name="Line 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4" name="Line 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5" name="Line 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6" name="Line 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1" name="Group 7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25" name="Line 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6" name="Line 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7" name="Line 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8" name="Line 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9" name="Line 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30" name="Line 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2" name="Group 8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19" name="Line 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0" name="Line 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1" name="Line 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2" name="Line 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3" name="Line 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24" name="Line 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3" name="Group 9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13" name="Line 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4" name="Line 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5" name="Line 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6" name="Line 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7" name="Line 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8" name="Line 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4" name="Group 9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07" name="Line 1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8" name="Line 1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9" name="Line 1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0" name="Line 1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1" name="Line 1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12" name="Line 1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5" name="Group 10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301" name="Line 1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2" name="Line 1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3" name="Line 1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4" name="Line 1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5" name="Line 1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6" name="Line 1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6" name="Group 11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95" name="Line 1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6" name="Line 1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7" name="Line 1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8" name="Line 1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9" name="Line 1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300" name="Line 1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27" name="Group 12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89" name="Line 1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0" name="Line 1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1" name="Line 1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2" name="Line 1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3" name="Line 1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94" name="Line 1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885028" name="Line 127"/>
        <xdr:cNvSpPr>
          <a:spLocks noChangeShapeType="1"/>
        </xdr:cNvSpPr>
      </xdr:nvSpPr>
      <xdr:spPr bwMode="auto">
        <a:xfrm flipH="1" flipV="1">
          <a:off x="56007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885029" name="Line 128"/>
        <xdr:cNvSpPr>
          <a:spLocks noChangeShapeType="1"/>
        </xdr:cNvSpPr>
      </xdr:nvSpPr>
      <xdr:spPr bwMode="auto">
        <a:xfrm flipH="1" flipV="1">
          <a:off x="59245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885030" name="Line 129"/>
        <xdr:cNvSpPr>
          <a:spLocks noChangeShapeType="1"/>
        </xdr:cNvSpPr>
      </xdr:nvSpPr>
      <xdr:spPr bwMode="auto">
        <a:xfrm flipH="1" flipV="1">
          <a:off x="64674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1" name="Line 430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2" name="Line 431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3" name="Line 432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4" name="Line 4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5" name="Line 7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6" name="Line 734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7" name="Line 73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38" name="Line 73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39" name="Group 127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83" name="Line 1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4" name="Line 1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5" name="Line 1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6" name="Line 1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7" name="Line 1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8" name="Line 1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0" name="Group 127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77" name="Line 1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8" name="Line 1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9" name="Line 1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0" name="Line 1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1" name="Line 1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82" name="Line 1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1" name="Group 128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71" name="Line 1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2" name="Line 1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3" name="Line 1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4" name="Line 1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5" name="Line 1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6" name="Line 1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2" name="Group 129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65" name="Line 1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6" name="Line 1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7" name="Line 1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8" name="Line 1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9" name="Line 1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70" name="Line 1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3" name="Group 129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59" name="Line 1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0" name="Line 1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1" name="Line 1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2" name="Line 1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3" name="Line 1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64" name="Line 1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4" name="Group 130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53" name="Line 1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4" name="Line 1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5" name="Line 1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6" name="Line 1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7" name="Line 1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8" name="Line 1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5" name="Group 131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47" name="Line 13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8" name="Line 13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9" name="Line 13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0" name="Line 13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1" name="Line 13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52" name="Line 13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6" name="Group 132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41" name="Line 13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2" name="Line 13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3" name="Line 13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4" name="Line 13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5" name="Line 13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6" name="Line 13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7" name="Group 1327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35" name="Line 1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6" name="Line 1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7" name="Line 1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8" name="Line 1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9" name="Line 1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40" name="Line 1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8" name="Group 1334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29" name="Line 13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0" name="Line 13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1" name="Line 13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2" name="Line 13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3" name="Line 13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34" name="Line 13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49" name="Group 134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23" name="Line 13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4" name="Line 13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5" name="Line 13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6" name="Line 13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7" name="Line 13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8" name="Line 13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50" name="Group 134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17" name="Line 13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8" name="Line 13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9" name="Line 13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0" name="Line 13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1" name="Line 13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22" name="Line 13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51" name="Group 135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11" name="Line 13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2" name="Line 13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3" name="Line 13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4" name="Line 13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5" name="Line 13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6" name="Line 13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52" name="Group 136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205" name="Line 13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6" name="Line 13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7" name="Line 13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8" name="Line 13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9" name="Line 13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10" name="Line 13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53" name="Group 136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199" name="Line 13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0" name="Line 13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1" name="Line 13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2" name="Line 13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3" name="Line 13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204" name="Line 13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5054" name="Group 137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1193" name="Line 13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4" name="Line 13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5" name="Line 13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6" name="Line 13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7" name="Line 13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8" name="Line 13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55" name="Line 151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56" name="Line 151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57" name="Line 1517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5058" name="Line 1518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59" name="Group 194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87" name="Line 19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8" name="Line 19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9" name="Line 19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0" name="Line 19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1" name="Line 19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92" name="Line 19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0" name="Group 195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81" name="Line 19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2" name="Line 19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3" name="Line 19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4" name="Line 19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5" name="Line 19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6" name="Line 19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1" name="Group 196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75" name="Line 19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6" name="Line 19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7" name="Line 19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8" name="Line 19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9" name="Line 19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80" name="Line 19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2" name="Group 196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69" name="Line 19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0" name="Line 19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1" name="Line 19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2" name="Line 19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3" name="Line 19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74" name="Line 19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3" name="Group 197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63" name="Line 19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4" name="Line 19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5" name="Line 19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6" name="Line 19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7" name="Line 19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8" name="Line 19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4" name="Group 198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57" name="Line 19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8" name="Line 19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9" name="Line 19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0" name="Line 19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1" name="Line 19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62" name="Line 19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5" name="Group 199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51" name="Line 19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2" name="Line 19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3" name="Line 19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4" name="Line 19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5" name="Line 19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6" name="Line 19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6" name="Group 199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45" name="Line 19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6" name="Line 19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7" name="Line 20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8" name="Line 20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9" name="Line 20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50" name="Line 20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7" name="Group 200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39" name="Line 20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0" name="Line 20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1" name="Line 20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2" name="Line 20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3" name="Line 20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44" name="Line 20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8" name="Group 201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33" name="Line 20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4" name="Line 20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5" name="Line 20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6" name="Line 20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7" name="Line 20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8" name="Line 20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69" name="Group 201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27" name="Line 20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8" name="Line 20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9" name="Line 20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0" name="Line 20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1" name="Line 20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32" name="Line 20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0" name="Group 202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21" name="Line 20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2" name="Line 20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3" name="Line 20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4" name="Line 20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5" name="Line 20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6" name="Line 20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1" name="Group 203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15" name="Line 20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6" name="Line 20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7" name="Line 20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8" name="Line 20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9" name="Line 20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20" name="Line 20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2" name="Group 203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09" name="Line 20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0" name="Line 20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1" name="Line 20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2" name="Line 20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3" name="Line 20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14" name="Line 20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3" name="Group 204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103" name="Line 20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4" name="Line 20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5" name="Line 20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6" name="Line 20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7" name="Line 20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8" name="Line 20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4" name="Group 205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97" name="Line 20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8" name="Line 20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9" name="Line 20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0" name="Line 20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1" name="Line 20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102" name="Line 20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5" name="Group 206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91" name="Line 20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2" name="Line 20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3" name="Line 20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4" name="Line 20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5" name="Line 20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6" name="Line 20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6" name="Group 206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85" name="Line 20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6" name="Line 20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7" name="Line 20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8" name="Line 20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9" name="Line 20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90" name="Line 20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7" name="Group 207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79" name="Line 20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0" name="Line 20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1" name="Line 20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2" name="Line 20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3" name="Line 20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84" name="Line 20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8" name="Group 208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73" name="Line 20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4" name="Line 20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5" name="Line 20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6" name="Line 20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7" name="Line 20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8" name="Line 20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79" name="Group 208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67" name="Line 20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8" name="Line 20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9" name="Line 20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0" name="Line 20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1" name="Line 20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72" name="Line 20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0" name="Group 209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61" name="Line 2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2" name="Line 2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3" name="Line 2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4" name="Line 2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5" name="Line 2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6" name="Line 2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1" name="Group 210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55" name="Line 2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6" name="Line 2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7" name="Line 2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8" name="Line 2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9" name="Line 2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60" name="Line 2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2" name="Group 210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49" name="Line 2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0" name="Line 2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1" name="Line 2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2" name="Line 2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3" name="Line 2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54" name="Line 2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3" name="Group 211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43" name="Line 2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4" name="Line 2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5" name="Line 2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6" name="Line 2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7" name="Line 2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8" name="Line 2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4" name="Group 212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37" name="Line 2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8" name="Line 2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9" name="Line 2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0" name="Line 2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1" name="Line 2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42" name="Line 2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5" name="Group 213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31" name="Line 2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2" name="Line 2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3" name="Line 2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4" name="Line 2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5" name="Line 2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6" name="Line 2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6" name="Group 213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25" name="Line 2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6" name="Line 2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7" name="Line 2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8" name="Line 2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9" name="Line 2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30" name="Line 2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7" name="Group 214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19" name="Line 2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0" name="Line 2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1" name="Line 2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2" name="Line 2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3" name="Line 2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24" name="Line 2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8" name="Group 215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13" name="Line 2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4" name="Line 2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5" name="Line 2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6" name="Line 2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7" name="Line 2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8" name="Line 2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89" name="Group 215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07" name="Line 2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8" name="Line 2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9" name="Line 2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0" name="Line 2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1" name="Line 2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12" name="Line 2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0" name="Group 216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1001" name="Line 2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2" name="Line 2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3" name="Line 2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4" name="Line 2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5" name="Line 2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6" name="Line 2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1" name="Group 217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95" name="Line 2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6" name="Line 2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7" name="Line 2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8" name="Line 2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9" name="Line 2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000" name="Line 2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2" name="Group 217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89" name="Line 2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0" name="Line 2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1" name="Line 2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2" name="Line 2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3" name="Line 2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94" name="Line 2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3" name="Group 218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83" name="Line 21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4" name="Line 21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5" name="Line 21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6" name="Line 21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7" name="Line 21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8" name="Line 21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4" name="Group 219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77" name="Line 21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8" name="Line 21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9" name="Line 21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0" name="Line 21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1" name="Line 21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82" name="Line 21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5" name="Group 220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71" name="Line 22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2" name="Line 22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3" name="Line 22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4" name="Line 22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5" name="Line 22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6" name="Line 22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6" name="Group 220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65" name="Line 22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6" name="Line 22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7" name="Line 22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8" name="Line 22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9" name="Line 22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70" name="Line 22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7" name="Group 221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59" name="Line 22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0" name="Line 22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1" name="Line 22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2" name="Line 22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3" name="Line 22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64" name="Line 22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8" name="Group 222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53" name="Line 22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4" name="Line 22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5" name="Line 22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6" name="Line 22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7" name="Line 22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8" name="Line 22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099" name="Group 222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47" name="Line 22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8" name="Line 22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9" name="Line 22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0" name="Line 22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1" name="Line 22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52" name="Line 22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0" name="Group 223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41" name="Line 22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2" name="Line 22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3" name="Line 22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4" name="Line 22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5" name="Line 22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6" name="Line 22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1" name="Group 224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35" name="Line 22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6" name="Line 22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7" name="Line 22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8" name="Line 22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9" name="Line 22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40" name="Line 22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2" name="Group 224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29" name="Line 22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0" name="Line 22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1" name="Line 22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2" name="Line 22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3" name="Line 22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34" name="Line 22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3" name="Group 225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23" name="Line 22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4" name="Line 22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5" name="Line 22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6" name="Line 22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7" name="Line 22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8" name="Line 22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4" name="Group 226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17" name="Line 22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8" name="Line 22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9" name="Line 22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0" name="Line 22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1" name="Line 22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22" name="Line 22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5" name="Group 227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11" name="Line 22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2" name="Line 22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3" name="Line 22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4" name="Line 22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5" name="Line 22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6" name="Line 22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6" name="Group 227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905" name="Line 22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6" name="Line 22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7" name="Line 22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8" name="Line 22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9" name="Line 22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10" name="Line 22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7" name="Group 228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99" name="Line 22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0" name="Line 22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1" name="Line 22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2" name="Line 22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3" name="Line 22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904" name="Line 22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8" name="Group 229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93" name="Line 22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4" name="Line 22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5" name="Line 22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6" name="Line 22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7" name="Line 22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8" name="Line 22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09" name="Group 229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87" name="Line 22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8" name="Line 23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9" name="Line 23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0" name="Line 23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1" name="Line 23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92" name="Line 23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0" name="Group 230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81" name="Line 23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2" name="Line 23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3" name="Line 23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4" name="Line 23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5" name="Line 23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6" name="Line 23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1" name="Group 231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75" name="Line 23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6" name="Line 23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7" name="Line 23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8" name="Line 23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9" name="Line 23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80" name="Line 23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2" name="Group 231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69" name="Line 23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0" name="Line 23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1" name="Line 23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2" name="Line 23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3" name="Line 23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74" name="Line 23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3" name="Group 232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63" name="Line 23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4" name="Line 23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5" name="Line 23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6" name="Line 23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7" name="Line 23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8" name="Line 23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4" name="Group 233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57" name="Line 23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8" name="Line 23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9" name="Line 23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0" name="Line 23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1" name="Line 23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62" name="Line 23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5" name="Group 234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51" name="Line 23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2" name="Line 23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3" name="Line 23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4" name="Line 23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5" name="Line 23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6" name="Line 23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6" name="Group 234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45" name="Line 23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6" name="Line 23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7" name="Line 23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8" name="Line 23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9" name="Line 23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50" name="Line 23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7" name="Group 235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39" name="Line 23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0" name="Line 23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1" name="Line 23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2" name="Line 23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3" name="Line 23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44" name="Line 23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8" name="Group 236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33" name="Line 23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4" name="Line 23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5" name="Line 23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6" name="Line 23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7" name="Line 23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8" name="Line 23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19" name="Group 236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27" name="Line 23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8" name="Line 23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9" name="Line 23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0" name="Line 23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1" name="Line 23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32" name="Line 23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0" name="Group 237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21" name="Line 23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2" name="Line 23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3" name="Line 23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4" name="Line 23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5" name="Line 23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6" name="Line 23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1" name="Group 238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15" name="Line 23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6" name="Line 23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7" name="Line 23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8" name="Line 23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9" name="Line 23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20" name="Line 23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2" name="Group 238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09" name="Line 2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0" name="Line 2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1" name="Line 2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2" name="Line 2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3" name="Line 2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14" name="Line 2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3" name="Group 239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803" name="Line 23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4" name="Line 23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5" name="Line 23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6" name="Line 24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7" name="Line 24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8" name="Line 24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4" name="Group 240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97" name="Line 24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8" name="Line 24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9" name="Line 24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0" name="Line 24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1" name="Line 24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802" name="Line 24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5" name="Group 241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91" name="Line 24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2" name="Line 24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3" name="Line 24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4" name="Line 24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5" name="Line 24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6" name="Line 24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6" name="Group 241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85" name="Line 24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6" name="Line 24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7" name="Line 24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8" name="Line 24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9" name="Line 24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90" name="Line 24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7" name="Group 242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79" name="Line 24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0" name="Line 24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1" name="Line 24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2" name="Line 24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3" name="Line 24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84" name="Line 24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8" name="Group 243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73" name="Line 24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4" name="Line 24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5" name="Line 24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6" name="Line 24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7" name="Line 24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8" name="Line 24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29" name="Group 243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67" name="Line 24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8" name="Line 24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9" name="Line 24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0" name="Line 24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1" name="Line 24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72" name="Line 24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0" name="Group 244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61" name="Line 24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2" name="Line 24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3" name="Line 24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4" name="Line 24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5" name="Line 24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6" name="Line 24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1" name="Group 245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55" name="Line 24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6" name="Line 24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7" name="Line 24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8" name="Line 24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9" name="Line 24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60" name="Line 24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2" name="Group 245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49" name="Line 2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0" name="Line 2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1" name="Line 2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2" name="Line 2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3" name="Line 2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54" name="Line 2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3" name="Group 246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43" name="Line 24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4" name="Line 24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5" name="Line 24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6" name="Line 24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7" name="Line 24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8" name="Line 24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4" name="Group 247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37" name="Line 24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8" name="Line 24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9" name="Line 24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0" name="Line 24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1" name="Line 24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42" name="Line 24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5" name="Group 248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31" name="Line 24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2" name="Line 24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3" name="Line 24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4" name="Line 24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5" name="Line 24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6" name="Line 24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6" name="Group 248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25" name="Line 24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6" name="Line 24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7" name="Line 24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8" name="Line 24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9" name="Line 24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30" name="Line 24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5137" name="Group 249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0719" name="Line 249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0" name="Line 249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1" name="Line 249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2" name="Line 249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3" name="Line 249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24" name="Line 250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38" name="Group 25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713" name="Line 2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4" name="Line 2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5" name="Line 2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6" name="Line 2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7" name="Line 2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8" name="Line 2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39" name="Group 25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707" name="Line 2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8" name="Line 2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9" name="Line 2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0" name="Line 2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1" name="Line 2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12" name="Line 2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0" name="Group 25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701" name="Line 2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2" name="Line 2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3" name="Line 2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4" name="Line 2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5" name="Line 2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6" name="Line 2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1" name="Group 26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95" name="Line 2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6" name="Line 2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7" name="Line 2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8" name="Line 2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9" name="Line 2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700" name="Line 2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2" name="Group 26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89" name="Line 2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0" name="Line 2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1" name="Line 2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2" name="Line 2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3" name="Line 2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94" name="Line 2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3" name="Group 26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83" name="Line 2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4" name="Line 2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5" name="Line 2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6" name="Line 2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7" name="Line 2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8" name="Line 2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4" name="Group 26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77" name="Line 2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8" name="Line 2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9" name="Line 2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0" name="Line 2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1" name="Line 2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82" name="Line 2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5" name="Group 26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71" name="Line 26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2" name="Line 26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3" name="Line 26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4" name="Line 26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5" name="Line 26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6" name="Line 26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6" name="Group 26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65" name="Line 26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6" name="Line 26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7" name="Line 26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8" name="Line 26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9" name="Line 26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70" name="Line 26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7" name="Group 26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59" name="Line 26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0" name="Line 26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1" name="Line 26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2" name="Line 26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3" name="Line 26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64" name="Line 26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48" name="Group 264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653" name="Line 26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4" name="Line 26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5" name="Line 26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6" name="Line 26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7" name="Line 26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8" name="Line 26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49" name="Group 27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47" name="Line 27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8" name="Line 27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9" name="Line 27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0" name="Line 27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1" name="Line 27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52" name="Line 27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0" name="Group 27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41" name="Line 27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2" name="Line 27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3" name="Line 27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4" name="Line 27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5" name="Line 27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6" name="Line 27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1" name="Group 27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35" name="Line 27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6" name="Line 27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7" name="Line 27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8" name="Line 27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9" name="Line 27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40" name="Line 27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2" name="Group 27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29" name="Line 27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0" name="Line 27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1" name="Line 27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2" name="Line 27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3" name="Line 27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34" name="Line 27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3" name="Group 27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23" name="Line 27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4" name="Line 27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5" name="Line 27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6" name="Line 27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7" name="Line 27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8" name="Line 27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4" name="Group 274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17" name="Line 27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8" name="Line 27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9" name="Line 27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0" name="Line 27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1" name="Line 27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22" name="Line 27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5" name="Group 275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11" name="Line 27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2" name="Line 27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3" name="Line 27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4" name="Line 27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5" name="Line 27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6" name="Line 27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6" name="Group 276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605" name="Line 27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6" name="Line 27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7" name="Line 27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8" name="Line 27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9" name="Line 27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10" name="Line 27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7" name="Group 277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99" name="Line 27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0" name="Line 27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1" name="Line 27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2" name="Line 27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3" name="Line 27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604" name="Line 27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58" name="Group 277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93" name="Line 27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4" name="Line 27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5" name="Line 27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6" name="Line 27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7" name="Line 27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8" name="Line 27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59" name="Group 278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587" name="Line 27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8" name="Line 27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9" name="Line 27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0" name="Line 27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1" name="Line 27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92" name="Line 27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0" name="Group 283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81" name="Line 28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2" name="Line 28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3" name="Line 28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4" name="Line 28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5" name="Line 28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6" name="Line 28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1" name="Group 284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75" name="Line 28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6" name="Line 28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7" name="Line 28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8" name="Line 28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9" name="Line 28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80" name="Line 28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2" name="Group 284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69" name="Line 28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0" name="Line 28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1" name="Line 28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2" name="Line 28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3" name="Line 28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74" name="Line 28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3" name="Group 285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63" name="Line 28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4" name="Line 28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5" name="Line 28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6" name="Line 28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7" name="Line 28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8" name="Line 28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4" name="Group 286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57" name="Line 28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8" name="Line 28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9" name="Line 28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0" name="Line 28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1" name="Line 28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62" name="Line 28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5" name="Group 286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51" name="Line 28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2" name="Line 28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3" name="Line 28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4" name="Line 28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5" name="Line 28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6" name="Line 28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6" name="Group 287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45" name="Line 28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6" name="Line 28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7" name="Line 28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8" name="Line 28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9" name="Line 28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50" name="Line 28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7" name="Group 288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39" name="Line 28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0" name="Line 28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1" name="Line 28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2" name="Line 28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3" name="Line 28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44" name="Line 28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8" name="Group 289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33" name="Line 28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4" name="Line 28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5" name="Line 28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6" name="Line 28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7" name="Line 28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8" name="Line 28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69" name="Group 289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27" name="Line 28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8" name="Line 28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9" name="Line 29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0" name="Line 29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1" name="Line 29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32" name="Line 29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70" name="Group 290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521" name="Line 29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2" name="Line 29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3" name="Line 29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4" name="Line 29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5" name="Line 29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6" name="Line 29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1" name="Group 29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15" name="Line 29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6" name="Line 29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7" name="Line 29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8" name="Line 29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9" name="Line 29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20" name="Line 29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2" name="Group 29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09" name="Line 29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0" name="Line 29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1" name="Line 29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2" name="Line 29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3" name="Line 29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14" name="Line 29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3" name="Group 29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503" name="Line 29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4" name="Line 29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5" name="Line 29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6" name="Line 29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7" name="Line 29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8" name="Line 29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4" name="Group 29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97" name="Line 29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8" name="Line 29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9" name="Line 29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0" name="Line 29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1" name="Line 29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502" name="Line 29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5" name="Group 29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91" name="Line 29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2" name="Line 29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3" name="Line 29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4" name="Line 29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5" name="Line 29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6" name="Line 29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6" name="Group 29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85" name="Line 29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6" name="Line 29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7" name="Line 29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8" name="Line 29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9" name="Line 30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90" name="Line 30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7" name="Group 30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79" name="Line 30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0" name="Line 30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1" name="Line 30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2" name="Line 30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3" name="Line 30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84" name="Line 30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8" name="Group 30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73" name="Line 30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4" name="Line 30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5" name="Line 30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6" name="Line 30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7" name="Line 30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8" name="Line 30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79" name="Group 30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67" name="Line 30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8" name="Line 30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9" name="Line 30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0" name="Line 30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1" name="Line 30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72" name="Line 30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0" name="Group 30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61" name="Line 30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2" name="Line 30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3" name="Line 30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4" name="Line 30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5" name="Line 30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6" name="Line 30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1" name="Group 30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55" name="Line 30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6" name="Line 30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7" name="Line 30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8" name="Line 30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9" name="Line 30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60" name="Line 30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82" name="Group 3037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449" name="Line 30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0" name="Line 30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1" name="Line 30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2" name="Line 30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3" name="Line 30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54" name="Line 30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83" name="Group 304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443" name="Line 30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4" name="Line 30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5" name="Line 30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6" name="Line 30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7" name="Line 30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8" name="Line 30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4" name="Group 30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37" name="Line 3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8" name="Line 3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9" name="Line 3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0" name="Line 3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1" name="Line 3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42" name="Line 3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5" name="Group 31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31" name="Line 3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2" name="Line 3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3" name="Line 3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4" name="Line 3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5" name="Line 3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6" name="Line 3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6" name="Group 31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25" name="Line 3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6" name="Line 3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7" name="Line 3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8" name="Line 3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9" name="Line 3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30" name="Line 3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7" name="Group 31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19" name="Line 3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0" name="Line 3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1" name="Line 3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2" name="Line 3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3" name="Line 3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24" name="Line 3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8" name="Group 31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13" name="Line 3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4" name="Line 3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5" name="Line 3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6" name="Line 3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7" name="Line 3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8" name="Line 3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89" name="Group 31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07" name="Line 3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8" name="Line 3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9" name="Line 3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0" name="Line 3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1" name="Line 3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12" name="Line 3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0" name="Group 31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401" name="Line 3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2" name="Line 3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3" name="Line 3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4" name="Line 3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5" name="Line 3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6" name="Line 3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1" name="Group 31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95" name="Line 3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6" name="Line 3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7" name="Line 3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8" name="Line 3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9" name="Line 3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400" name="Line 3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2" name="Group 31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89" name="Line 3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0" name="Line 3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1" name="Line 3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2" name="Line 3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3" name="Line 3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94" name="Line 3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3" name="Group 31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83" name="Line 3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4" name="Line 3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5" name="Line 3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6" name="Line 3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7" name="Line 3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8" name="Line 3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4" name="Group 31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77" name="Line 3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8" name="Line 3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9" name="Line 3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0" name="Line 3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1" name="Line 3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82" name="Line 3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95" name="Group 3172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371" name="Line 3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2" name="Line 3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3" name="Line 3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4" name="Line 3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5" name="Line 3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6" name="Line 3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196" name="Group 317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365" name="Line 3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6" name="Line 3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7" name="Line 3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8" name="Line 3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9" name="Line 3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70" name="Line 3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7" name="Group 321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59" name="Line 32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0" name="Line 32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1" name="Line 32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2" name="Line 32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3" name="Line 32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64" name="Line 32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8" name="Group 322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53" name="Line 32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4" name="Line 32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5" name="Line 32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6" name="Line 32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7" name="Line 32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8" name="Line 32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199" name="Group 322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47" name="Line 32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8" name="Line 32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9" name="Line 32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0" name="Line 32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1" name="Line 32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52" name="Line 32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0" name="Group 323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41" name="Line 32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2" name="Line 32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3" name="Line 32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4" name="Line 32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5" name="Line 32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6" name="Line 32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1" name="Group 324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35" name="Line 32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6" name="Line 32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7" name="Line 32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8" name="Line 32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9" name="Line 32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40" name="Line 32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2" name="Group 325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29" name="Line 32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0" name="Line 32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1" name="Line 32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2" name="Line 32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3" name="Line 32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34" name="Line 32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3" name="Group 325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23" name="Line 32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4" name="Line 32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5" name="Line 32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6" name="Line 32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7" name="Line 32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8" name="Line 32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4" name="Group 326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17" name="Line 32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8" name="Line 32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9" name="Line 32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0" name="Line 32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1" name="Line 32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22" name="Line 32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5" name="Group 327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11" name="Line 3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2" name="Line 3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3" name="Line 3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4" name="Line 3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5" name="Line 3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6" name="Line 3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6" name="Group 327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305" name="Line 3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6" name="Line 3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7" name="Line 3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8" name="Line 3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9" name="Line 3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10" name="Line 3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07" name="Group 328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99" name="Line 3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0" name="Line 3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1" name="Line 3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2" name="Line 3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3" name="Line 3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304" name="Line 3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208" name="Group 3292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293" name="Line 3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4" name="Line 3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5" name="Line 3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6" name="Line 3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7" name="Line 3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8" name="Line 3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209" name="Group 329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287" name="Line 3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8" name="Line 3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9" name="Line 3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0" name="Line 3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1" name="Line 3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92" name="Line 3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5210" name="Group 3306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0281" name="Line 3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2" name="Line 3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3" name="Line 3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4" name="Line 3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5" name="Line 3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6" name="Line 3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1" name="Group 341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75" name="Line 34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6" name="Line 34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7" name="Line 34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8" name="Line 34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9" name="Line 34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80" name="Line 34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2" name="Group 342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69" name="Line 34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0" name="Line 34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1" name="Line 34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2" name="Line 34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3" name="Line 34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74" name="Line 34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3" name="Group 343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63" name="Line 34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4" name="Line 34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5" name="Line 34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6" name="Line 34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7" name="Line 34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8" name="Line 34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4" name="Group 343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57" name="Line 34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8" name="Line 34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9" name="Line 34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0" name="Line 34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1" name="Line 34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62" name="Line 34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5" name="Group 344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51" name="Line 34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2" name="Line 34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3" name="Line 34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4" name="Line 34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5" name="Line 34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6" name="Line 34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6" name="Group 345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45" name="Line 34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6" name="Line 34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7" name="Line 34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8" name="Line 34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9" name="Line 34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50" name="Line 34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7" name="Group 34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39" name="Line 34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0" name="Line 34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1" name="Line 34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2" name="Line 34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3" name="Line 34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44" name="Line 34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8" name="Group 34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33" name="Line 34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4" name="Line 34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5" name="Line 34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6" name="Line 34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7" name="Line 34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8" name="Line 34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19" name="Group 34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27" name="Line 34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8" name="Line 34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9" name="Line 34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0" name="Line 34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1" name="Line 34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32" name="Line 34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0" name="Group 34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21" name="Line 34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2" name="Line 34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3" name="Line 34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4" name="Line 34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5" name="Line 34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6" name="Line 34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1" name="Group 34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15" name="Line 34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6" name="Line 34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7" name="Line 34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8" name="Line 34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9" name="Line 34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20" name="Line 34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2" name="Group 34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09" name="Line 34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0" name="Line 34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1" name="Line 34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2" name="Line 34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3" name="Line 35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14" name="Line 35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3" name="Group 35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203" name="Line 35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4" name="Line 35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5" name="Line 35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6" name="Line 35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7" name="Line 35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8" name="Line 35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4" name="Group 35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97" name="Line 35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8" name="Line 35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9" name="Line 35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0" name="Line 35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1" name="Line 35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202" name="Line 35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5" name="Group 35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91" name="Line 35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2" name="Line 35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3" name="Line 35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4" name="Line 35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5" name="Line 35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6" name="Line 35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6" name="Group 35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85" name="Line 35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6" name="Line 35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7" name="Line 35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8" name="Line 35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9" name="Line 35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90" name="Line 35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7" name="Group 35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79" name="Line 35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0" name="Line 35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1" name="Line 35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2" name="Line 35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3" name="Line 35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84" name="Line 35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8" name="Group 35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73" name="Line 35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4" name="Line 35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5" name="Line 35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6" name="Line 35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7" name="Line 35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8" name="Line 35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29" name="Group 35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67" name="Line 35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8" name="Line 35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9" name="Line 35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0" name="Line 35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1" name="Line 35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72" name="Line 35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0" name="Group 35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61" name="Line 35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2" name="Line 35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3" name="Line 35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4" name="Line 35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5" name="Line 35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6" name="Line 35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1" name="Group 35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55" name="Line 35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6" name="Line 35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7" name="Line 35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8" name="Line 35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9" name="Line 35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60" name="Line 35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2" name="Group 35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49" name="Line 35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0" name="Line 35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1" name="Line 35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2" name="Line 35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3" name="Line 35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54" name="Line 35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3" name="Group 357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43" name="Line 35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4" name="Line 35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5" name="Line 35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6" name="Line 35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7" name="Line 35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8" name="Line 35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4" name="Group 35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37" name="Line 3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8" name="Line 3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9" name="Line 3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0" name="Line 3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1" name="Line 3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42" name="Line 3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5" name="Group 35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31" name="Line 3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2" name="Line 3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3" name="Line 3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4" name="Line 3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5" name="Line 3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6" name="Line 3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6" name="Group 35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25" name="Line 3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6" name="Line 3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7" name="Line 3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8" name="Line 3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9" name="Line 3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30" name="Line 3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7" name="Group 36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19" name="Line 3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0" name="Line 3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1" name="Line 3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2" name="Line 3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3" name="Line 3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24" name="Line 3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8" name="Group 36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13" name="Line 3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4" name="Line 3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5" name="Line 3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6" name="Line 3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7" name="Line 3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8" name="Line 3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39" name="Group 36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07" name="Line 3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8" name="Line 3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9" name="Line 3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0" name="Line 3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1" name="Line 3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12" name="Line 3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0" name="Group 36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101" name="Line 3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2" name="Line 3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3" name="Line 3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4" name="Line 3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5" name="Line 3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6" name="Line 3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1" name="Group 381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95" name="Line 38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6" name="Line 38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7" name="Line 38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8" name="Line 38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9" name="Line 38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100" name="Line 38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2" name="Group 382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89" name="Line 38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0" name="Line 38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1" name="Line 38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2" name="Line 38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3" name="Line 38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94" name="Line 38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3" name="Group 383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83" name="Line 38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4" name="Line 38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5" name="Line 38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6" name="Line 38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7" name="Line 38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8" name="Line 38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4" name="Group 383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77" name="Line 38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8" name="Line 38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9" name="Line 38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0" name="Line 38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1" name="Line 38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82" name="Line 38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45" name="Group 384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71" name="Line 38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2" name="Line 38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3" name="Line 38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4" name="Line 38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5" name="Line 38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6" name="Line 38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5246" name="Line 3855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5247" name="Line 3856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5248" name="Line 3857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5249" name="Line 3858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5250" name="Line 3859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1" name="Group 38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65" name="Line 38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6" name="Line 38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7" name="Line 38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8" name="Line 38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9" name="Line 38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70" name="Line 38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2" name="Group 38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59" name="Line 38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0" name="Line 38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1" name="Line 38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2" name="Line 38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3" name="Line 38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64" name="Line 38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3" name="Group 38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53" name="Line 38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4" name="Line 38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5" name="Line 38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6" name="Line 38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7" name="Line 38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8" name="Line 38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4" name="Group 38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47" name="Line 38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8" name="Line 38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9" name="Line 38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0" name="Line 38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1" name="Line 38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52" name="Line 38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5" name="Group 38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41" name="Line 38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2" name="Line 38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3" name="Line 38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4" name="Line 38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5" name="Line 38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6" name="Line 38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6" name="Group 38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35" name="Line 38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6" name="Line 38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7" name="Line 38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8" name="Line 38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9" name="Line 39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40" name="Line 39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7" name="Group 39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29" name="Line 39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0" name="Line 39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1" name="Line 39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2" name="Line 39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3" name="Line 39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34" name="Line 39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8" name="Group 39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23" name="Line 39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4" name="Line 39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5" name="Line 39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6" name="Line 39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7" name="Line 39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8" name="Line 39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59" name="Group 39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17" name="Line 39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8" name="Line 39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9" name="Line 39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0" name="Line 39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1" name="Line 39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22" name="Line 39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0" name="Group 39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11" name="Line 39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2" name="Line 39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3" name="Line 39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4" name="Line 39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5" name="Line 39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6" name="Line 39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1" name="Group 39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0005" name="Line 39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6" name="Line 39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7" name="Line 39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8" name="Line 39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9" name="Line 39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10" name="Line 39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2" name="Group 39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99" name="Line 39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0" name="Line 39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1" name="Line 39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2" name="Line 39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3" name="Line 39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0004" name="Line 39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3" name="Group 39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93" name="Line 39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4" name="Line 39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5" name="Line 39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6" name="Line 39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7" name="Line 39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8" name="Line 39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4" name="Group 39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87" name="Line 39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8" name="Line 39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9" name="Line 39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0" name="Line 39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1" name="Line 39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92" name="Line 39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5" name="Group 39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81" name="Line 39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2" name="Line 39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3" name="Line 39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4" name="Line 39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5" name="Line 39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6" name="Line 39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6" name="Group 39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75" name="Line 39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6" name="Line 39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7" name="Line 39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8" name="Line 39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9" name="Line 39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80" name="Line 39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7" name="Group 397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69" name="Line 39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0" name="Line 39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1" name="Line 39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2" name="Line 39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3" name="Line 39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74" name="Line 39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8" name="Group 39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63" name="Line 39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4" name="Line 39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5" name="Line 39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6" name="Line 39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7" name="Line 39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8" name="Line 39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69" name="Group 39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57" name="Line 39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8" name="Line 39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9" name="Line 39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0" name="Line 39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1" name="Line 39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62" name="Line 39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0" name="Group 39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51" name="Line 39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2" name="Line 39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3" name="Line 39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4" name="Line 39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5" name="Line 39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6" name="Line 39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1" name="Group 40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45" name="Line 40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6" name="Line 40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7" name="Line 40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8" name="Line 40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9" name="Line 40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50" name="Line 40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2" name="Group 40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39" name="Line 40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0" name="Line 40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1" name="Line 40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2" name="Line 40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3" name="Line 40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44" name="Line 40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3" name="Group 40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33" name="Line 40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4" name="Line 40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5" name="Line 40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6" name="Line 40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7" name="Line 40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8" name="Line 40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4" name="Group 40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27" name="Line 40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8" name="Line 40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9" name="Line 40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0" name="Line 40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1" name="Line 40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32" name="Line 40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5" name="Group 40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21" name="Line 40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2" name="Line 40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3" name="Line 40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4" name="Line 40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5" name="Line 40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6" name="Line 40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6" name="Group 40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15" name="Line 40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6" name="Line 40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7" name="Line 40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8" name="Line 40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9" name="Line 40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20" name="Line 40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7" name="Group 40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09" name="Line 40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0" name="Line 40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1" name="Line 40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2" name="Line 40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3" name="Line 40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14" name="Line 40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8" name="Group 404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903" name="Line 40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4" name="Line 40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5" name="Line 40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6" name="Line 40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7" name="Line 40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8" name="Line 40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79" name="Group 405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97" name="Line 40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8" name="Line 40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9" name="Line 40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0" name="Line 40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1" name="Line 40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902" name="Line 40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0" name="Group 406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91" name="Line 40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2" name="Line 40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3" name="Line 40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4" name="Line 40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5" name="Line 40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6" name="Line 40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1" name="Group 407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85" name="Line 40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6" name="Line 40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7" name="Line 40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8" name="Line 40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9" name="Line 40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90" name="Line 40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2" name="Group 407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79" name="Line 40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0" name="Line 40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1" name="Line 40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2" name="Line 40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3" name="Line 40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84" name="Line 40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3" name="Group 408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73" name="Line 40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4" name="Line 40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5" name="Line 40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6" name="Line 40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7" name="Line 40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8" name="Line 40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4" name="Group 409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67" name="Line 40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8" name="Line 40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9" name="Line 40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0" name="Line 40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1" name="Line 40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72" name="Line 40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5" name="Group 409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9861" name="Line 40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2" name="Line 41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3" name="Line 41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4" name="Line 41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5" name="Line 41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6" name="Line 41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6" name="Group 410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59" name="Line 41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6" name="Line 41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7" name="Line 41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8" name="Line 41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9" name="Line 41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60" name="Line 41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7" name="Group 411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53" name="Line 41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4" name="Line 41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5" name="Line 41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6" name="Line 41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7" name="Line 41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8" name="Line 41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8" name="Group 411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47" name="Line 41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8" name="Line 41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9" name="Line 41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0" name="Line 41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1" name="Line 41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52" name="Line 41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89" name="Group 412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41" name="Line 41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2" name="Line 41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3" name="Line 41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4" name="Line 41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5" name="Line 41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6" name="Line 41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0" name="Group 413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35" name="Line 41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6" name="Line 41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7" name="Line 41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8" name="Line 41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9" name="Line 41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40" name="Line 41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1" name="Group 414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29" name="Line 41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0" name="Line 41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1" name="Line 41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2" name="Line 41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3" name="Line 41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34" name="Line 41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2" name="Group 414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23" name="Line 41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4" name="Line 41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5" name="Line 41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6" name="Line 41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7" name="Line 41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8" name="Line 41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3" name="Group 415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17" name="Line 41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8" name="Line 41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9" name="Line 41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0" name="Line 41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1" name="Line 41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22" name="Line 41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4" name="Group 416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11" name="Line 41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2" name="Line 41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3" name="Line 41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4" name="Line 41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5" name="Line 41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6" name="Line 41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5" name="Group 416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705" name="Line 41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6" name="Line 41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7" name="Line 41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8" name="Line 41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9" name="Line 41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10" name="Line 41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6" name="Group 417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99" name="Line 41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0" name="Line 41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1" name="Line 41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2" name="Line 41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3" name="Line 41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704" name="Line 41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7" name="Group 418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93" name="Line 41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4" name="Line 41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5" name="Line 41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6" name="Line 41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7" name="Line 41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8" name="Line 41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8" name="Group 418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87" name="Line 41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8" name="Line 41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9" name="Line 41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0" name="Line 41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1" name="Line 41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92" name="Line 41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299" name="Group 419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81" name="Line 41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2" name="Line 41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3" name="Line 41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4" name="Line 42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5" name="Line 42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6" name="Line 42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0" name="Group 420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75" name="Line 42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6" name="Line 42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7" name="Line 42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8" name="Line 42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9" name="Line 42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80" name="Line 42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1" name="Group 421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69" name="Line 42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0" name="Line 42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1" name="Line 42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2" name="Line 42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3" name="Line 42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74" name="Line 42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2" name="Group 421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63" name="Line 42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4" name="Line 42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5" name="Line 42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6" name="Line 42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7" name="Line 42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8" name="Line 42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3" name="Group 422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57" name="Line 42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8" name="Line 42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9" name="Line 42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0" name="Line 42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1" name="Line 42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62" name="Line 42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4" name="Group 423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51" name="Line 42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2" name="Line 42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3" name="Line 42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4" name="Line 42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5" name="Line 42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6" name="Line 42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5" name="Group 423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45" name="Line 42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6" name="Line 42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7" name="Line 42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8" name="Line 42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9" name="Line 42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50" name="Line 42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6" name="Group 424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39" name="Line 42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0" name="Line 42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1" name="Line 42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2" name="Line 42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3" name="Line 42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44" name="Line 42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5307" name="Group 425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85633" name="Line 42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4" name="Line 42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5" name="Line 42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6" name="Line 42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7" name="Line 42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8" name="Line 42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08" name="Group 428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627" name="Line 42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8" name="Line 42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9" name="Line 42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0" name="Line 42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1" name="Line 42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32" name="Line 42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09" name="Group 4296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621" name="Line 42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2" name="Line 42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3" name="Line 42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4" name="Line 43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5" name="Line 43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6" name="Line 43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0" name="Group 4304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615" name="Line 43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6" name="Line 43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7" name="Line 43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8" name="Line 43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9" name="Line 43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20" name="Line 43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1" name="Group 431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609" name="Line 43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0" name="Line 43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1" name="Line 43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2" name="Line 43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3" name="Line 43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14" name="Line 43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2" name="Group 431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603" name="Line 43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4" name="Line 43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5" name="Line 43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6" name="Line 43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7" name="Line 43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8" name="Line 43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3" name="Group 432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97" name="Line 4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8" name="Line 4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9" name="Line 4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0" name="Line 4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1" name="Line 4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602" name="Line 4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4" name="Group 4335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91" name="Line 43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2" name="Line 43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3" name="Line 43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4" name="Line 43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5" name="Line 43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6" name="Line 43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5" name="Group 4342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85" name="Line 43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6" name="Line 43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7" name="Line 43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8" name="Line 43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9" name="Line 43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90" name="Line 43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6" name="Group 434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79" name="Line 43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0" name="Line 43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1" name="Line 43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2" name="Line 43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3" name="Line 43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84" name="Line 43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7" name="Group 435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73" name="Line 43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4" name="Line 43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5" name="Line 43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6" name="Line 43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7" name="Line 43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8" name="Line 43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8" name="Group 4366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67" name="Line 43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8" name="Line 43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9" name="Line 43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0" name="Line 43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1" name="Line 43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72" name="Line 43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19" name="Group 4373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61" name="Line 43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2" name="Line 43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3" name="Line 43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4" name="Line 43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5" name="Line 43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6" name="Line 43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0" name="Group 4380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55" name="Line 43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6" name="Line 43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7" name="Line 43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8" name="Line 43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9" name="Line 43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60" name="Line 43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1" name="Group 438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49" name="Line 4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0" name="Line 4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1" name="Line 4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2" name="Line 4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3" name="Line 4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54" name="Line 4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2" name="Group 439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43" name="Line 43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4" name="Line 43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5" name="Line 44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6" name="Line 44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7" name="Line 44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8" name="Line 44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3" name="Group 4404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37" name="Line 44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8" name="Line 44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9" name="Line 44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0" name="Line 44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1" name="Line 44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42" name="Line 44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4" name="Group 441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31" name="Line 44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2" name="Line 44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3" name="Line 44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4" name="Line 44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5" name="Line 44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6" name="Line 44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5" name="Group 4420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25" name="Line 44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6" name="Line 44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7" name="Line 44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8" name="Line 44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9" name="Line 44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30" name="Line 44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6" name="Group 442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19" name="Line 44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0" name="Line 44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1" name="Line 44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2" name="Line 44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3" name="Line 44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24" name="Line 44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7" name="Group 4435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13" name="Line 44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4" name="Line 44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5" name="Line 44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6" name="Line 44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7" name="Line 44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8" name="Line 44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8" name="Group 4442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07" name="Line 44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8" name="Line 44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9" name="Line 44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0" name="Line 44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1" name="Line 44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12" name="Line 44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29" name="Group 445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501" name="Line 44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2" name="Line 44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3" name="Line 44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4" name="Line 44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5" name="Line 44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6" name="Line 44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5330" name="Group 445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5495" name="Line 4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6" name="Line 4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7" name="Line 4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8" name="Line 4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9" name="Line 4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500" name="Line 4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4967" name="Oval 4487"/>
        <xdr:cNvSpPr>
          <a:spLocks noChangeArrowheads="1"/>
        </xdr:cNvSpPr>
      </xdr:nvSpPr>
      <xdr:spPr bwMode="auto">
        <a:xfrm>
          <a:off x="3419475" y="519112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31</xdr:row>
      <xdr:rowOff>76200</xdr:rowOff>
    </xdr:from>
    <xdr:to>
      <xdr:col>30</xdr:col>
      <xdr:colOff>38100</xdr:colOff>
      <xdr:row>32</xdr:row>
      <xdr:rowOff>0</xdr:rowOff>
    </xdr:to>
    <xdr:grpSp>
      <xdr:nvGrpSpPr>
        <xdr:cNvPr id="885332" name="Group 142"/>
        <xdr:cNvGrpSpPr>
          <a:grpSpLocks/>
        </xdr:cNvGrpSpPr>
      </xdr:nvGrpSpPr>
      <xdr:grpSpPr bwMode="auto">
        <a:xfrm>
          <a:off x="6029325" y="3790950"/>
          <a:ext cx="1381125" cy="0"/>
          <a:chOff x="553" y="314"/>
          <a:chExt cx="115" cy="9"/>
        </a:xfrm>
      </xdr:grpSpPr>
      <xdr:sp macro="" textlink="">
        <xdr:nvSpPr>
          <xdr:cNvPr id="88548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9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31</xdr:row>
      <xdr:rowOff>76200</xdr:rowOff>
    </xdr:from>
    <xdr:to>
      <xdr:col>30</xdr:col>
      <xdr:colOff>38100</xdr:colOff>
      <xdr:row>32</xdr:row>
      <xdr:rowOff>0</xdr:rowOff>
    </xdr:to>
    <xdr:grpSp>
      <xdr:nvGrpSpPr>
        <xdr:cNvPr id="885333" name="Group 142"/>
        <xdr:cNvGrpSpPr>
          <a:grpSpLocks/>
        </xdr:cNvGrpSpPr>
      </xdr:nvGrpSpPr>
      <xdr:grpSpPr bwMode="auto">
        <a:xfrm>
          <a:off x="6029325" y="3790950"/>
          <a:ext cx="1381125" cy="0"/>
          <a:chOff x="553" y="314"/>
          <a:chExt cx="115" cy="9"/>
        </a:xfrm>
      </xdr:grpSpPr>
      <xdr:sp macro="" textlink="">
        <xdr:nvSpPr>
          <xdr:cNvPr id="88547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8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885334" name="Group 142"/>
        <xdr:cNvGrpSpPr>
          <a:grpSpLocks/>
        </xdr:cNvGrpSpPr>
      </xdr:nvGrpSpPr>
      <xdr:grpSpPr bwMode="auto">
        <a:xfrm>
          <a:off x="5600700" y="3495675"/>
          <a:ext cx="1600200" cy="66675"/>
          <a:chOff x="553" y="314"/>
          <a:chExt cx="115" cy="9"/>
        </a:xfrm>
      </xdr:grpSpPr>
      <xdr:sp macro="" textlink="">
        <xdr:nvSpPr>
          <xdr:cNvPr id="88546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7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885335" name="Group 142"/>
        <xdr:cNvGrpSpPr>
          <a:grpSpLocks/>
        </xdr:cNvGrpSpPr>
      </xdr:nvGrpSpPr>
      <xdr:grpSpPr bwMode="auto">
        <a:xfrm>
          <a:off x="5600700" y="3724275"/>
          <a:ext cx="1600200" cy="66675"/>
          <a:chOff x="553" y="314"/>
          <a:chExt cx="115" cy="9"/>
        </a:xfrm>
      </xdr:grpSpPr>
      <xdr:sp macro="" textlink="">
        <xdr:nvSpPr>
          <xdr:cNvPr id="88545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6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885336" name="Group 142"/>
        <xdr:cNvGrpSpPr>
          <a:grpSpLocks/>
        </xdr:cNvGrpSpPr>
      </xdr:nvGrpSpPr>
      <xdr:grpSpPr bwMode="auto">
        <a:xfrm>
          <a:off x="5600700" y="3952875"/>
          <a:ext cx="1600200" cy="66675"/>
          <a:chOff x="553" y="314"/>
          <a:chExt cx="115" cy="9"/>
        </a:xfrm>
      </xdr:grpSpPr>
      <xdr:sp macro="" textlink="">
        <xdr:nvSpPr>
          <xdr:cNvPr id="88545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5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885337" name="Group 142"/>
        <xdr:cNvGrpSpPr>
          <a:grpSpLocks/>
        </xdr:cNvGrpSpPr>
      </xdr:nvGrpSpPr>
      <xdr:grpSpPr bwMode="auto">
        <a:xfrm>
          <a:off x="5600700" y="4171950"/>
          <a:ext cx="1600200" cy="66675"/>
          <a:chOff x="553" y="314"/>
          <a:chExt cx="115" cy="9"/>
        </a:xfrm>
      </xdr:grpSpPr>
      <xdr:sp macro="" textlink="">
        <xdr:nvSpPr>
          <xdr:cNvPr id="88544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885338" name="Group 142"/>
        <xdr:cNvGrpSpPr>
          <a:grpSpLocks/>
        </xdr:cNvGrpSpPr>
      </xdr:nvGrpSpPr>
      <xdr:grpSpPr bwMode="auto">
        <a:xfrm>
          <a:off x="5600700" y="4410075"/>
          <a:ext cx="1600200" cy="66675"/>
          <a:chOff x="553" y="314"/>
          <a:chExt cx="115" cy="9"/>
        </a:xfrm>
      </xdr:grpSpPr>
      <xdr:sp macro="" textlink="">
        <xdr:nvSpPr>
          <xdr:cNvPr id="88543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4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885339" name="Group 142"/>
        <xdr:cNvGrpSpPr>
          <a:grpSpLocks/>
        </xdr:cNvGrpSpPr>
      </xdr:nvGrpSpPr>
      <xdr:grpSpPr bwMode="auto">
        <a:xfrm>
          <a:off x="5600700" y="4638675"/>
          <a:ext cx="1600200" cy="66675"/>
          <a:chOff x="553" y="314"/>
          <a:chExt cx="115" cy="9"/>
        </a:xfrm>
      </xdr:grpSpPr>
      <xdr:sp macro="" textlink="">
        <xdr:nvSpPr>
          <xdr:cNvPr id="88542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3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885340" name="Group 142"/>
        <xdr:cNvGrpSpPr>
          <a:grpSpLocks/>
        </xdr:cNvGrpSpPr>
      </xdr:nvGrpSpPr>
      <xdr:grpSpPr bwMode="auto">
        <a:xfrm>
          <a:off x="5600700" y="4867275"/>
          <a:ext cx="1600200" cy="66675"/>
          <a:chOff x="553" y="314"/>
          <a:chExt cx="115" cy="9"/>
        </a:xfrm>
      </xdr:grpSpPr>
      <xdr:sp macro="" textlink="">
        <xdr:nvSpPr>
          <xdr:cNvPr id="88541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2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885341" name="Group 142"/>
        <xdr:cNvGrpSpPr>
          <a:grpSpLocks/>
        </xdr:cNvGrpSpPr>
      </xdr:nvGrpSpPr>
      <xdr:grpSpPr bwMode="auto">
        <a:xfrm>
          <a:off x="5600700" y="5086350"/>
          <a:ext cx="1600200" cy="66675"/>
          <a:chOff x="553" y="314"/>
          <a:chExt cx="115" cy="9"/>
        </a:xfrm>
      </xdr:grpSpPr>
      <xdr:sp macro="" textlink="">
        <xdr:nvSpPr>
          <xdr:cNvPr id="88540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1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885342" name="Group 142"/>
        <xdr:cNvGrpSpPr>
          <a:grpSpLocks/>
        </xdr:cNvGrpSpPr>
      </xdr:nvGrpSpPr>
      <xdr:grpSpPr bwMode="auto">
        <a:xfrm>
          <a:off x="5600700" y="5314950"/>
          <a:ext cx="1600200" cy="66675"/>
          <a:chOff x="553" y="314"/>
          <a:chExt cx="115" cy="9"/>
        </a:xfrm>
      </xdr:grpSpPr>
      <xdr:sp macro="" textlink="">
        <xdr:nvSpPr>
          <xdr:cNvPr id="88539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40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885343" name="Group 142"/>
        <xdr:cNvGrpSpPr>
          <a:grpSpLocks/>
        </xdr:cNvGrpSpPr>
      </xdr:nvGrpSpPr>
      <xdr:grpSpPr bwMode="auto">
        <a:xfrm>
          <a:off x="5600700" y="5543550"/>
          <a:ext cx="1600200" cy="66675"/>
          <a:chOff x="553" y="314"/>
          <a:chExt cx="115" cy="9"/>
        </a:xfrm>
      </xdr:grpSpPr>
      <xdr:sp macro="" textlink="">
        <xdr:nvSpPr>
          <xdr:cNvPr id="88538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9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885344" name="Group 142"/>
        <xdr:cNvGrpSpPr>
          <a:grpSpLocks/>
        </xdr:cNvGrpSpPr>
      </xdr:nvGrpSpPr>
      <xdr:grpSpPr bwMode="auto">
        <a:xfrm>
          <a:off x="5600700" y="5762625"/>
          <a:ext cx="1600200" cy="66675"/>
          <a:chOff x="553" y="314"/>
          <a:chExt cx="115" cy="9"/>
        </a:xfrm>
      </xdr:grpSpPr>
      <xdr:sp macro="" textlink="">
        <xdr:nvSpPr>
          <xdr:cNvPr id="88537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8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885345" name="Group 142"/>
        <xdr:cNvGrpSpPr>
          <a:grpSpLocks/>
        </xdr:cNvGrpSpPr>
      </xdr:nvGrpSpPr>
      <xdr:grpSpPr bwMode="auto">
        <a:xfrm>
          <a:off x="5610225" y="5991225"/>
          <a:ext cx="1600200" cy="66675"/>
          <a:chOff x="553" y="314"/>
          <a:chExt cx="115" cy="9"/>
        </a:xfrm>
      </xdr:grpSpPr>
      <xdr:sp macro="" textlink="">
        <xdr:nvSpPr>
          <xdr:cNvPr id="88536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7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885346" name="Group 142"/>
        <xdr:cNvGrpSpPr>
          <a:grpSpLocks/>
        </xdr:cNvGrpSpPr>
      </xdr:nvGrpSpPr>
      <xdr:grpSpPr bwMode="auto">
        <a:xfrm>
          <a:off x="5610225" y="6229350"/>
          <a:ext cx="1600200" cy="66675"/>
          <a:chOff x="553" y="314"/>
          <a:chExt cx="115" cy="9"/>
        </a:xfrm>
      </xdr:grpSpPr>
      <xdr:sp macro="" textlink="">
        <xdr:nvSpPr>
          <xdr:cNvPr id="88536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6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885347" name="Group 142"/>
        <xdr:cNvGrpSpPr>
          <a:grpSpLocks/>
        </xdr:cNvGrpSpPr>
      </xdr:nvGrpSpPr>
      <xdr:grpSpPr bwMode="auto">
        <a:xfrm>
          <a:off x="5610225" y="6448425"/>
          <a:ext cx="1600200" cy="66675"/>
          <a:chOff x="553" y="314"/>
          <a:chExt cx="115" cy="9"/>
        </a:xfrm>
      </xdr:grpSpPr>
      <xdr:sp macro="" textlink="">
        <xdr:nvSpPr>
          <xdr:cNvPr id="88535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5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66675</xdr:colOff>
      <xdr:row>61</xdr:row>
      <xdr:rowOff>9525</xdr:rowOff>
    </xdr:from>
    <xdr:to>
      <xdr:col>8</xdr:col>
      <xdr:colOff>66675</xdr:colOff>
      <xdr:row>62</xdr:row>
      <xdr:rowOff>66675</xdr:rowOff>
    </xdr:to>
    <xdr:sp macro="" textlink="">
      <xdr:nvSpPr>
        <xdr:cNvPr id="885348" name="Line 4889"/>
        <xdr:cNvSpPr>
          <a:spLocks noChangeShapeType="1"/>
        </xdr:cNvSpPr>
      </xdr:nvSpPr>
      <xdr:spPr bwMode="auto">
        <a:xfrm flipV="1">
          <a:off x="2371725" y="700087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60</xdr:row>
      <xdr:rowOff>209550</xdr:rowOff>
    </xdr:from>
    <xdr:to>
      <xdr:col>5</xdr:col>
      <xdr:colOff>266700</xdr:colOff>
      <xdr:row>62</xdr:row>
      <xdr:rowOff>57150</xdr:rowOff>
    </xdr:to>
    <xdr:sp macro="" textlink="">
      <xdr:nvSpPr>
        <xdr:cNvPr id="885349" name="Line 4889"/>
        <xdr:cNvSpPr>
          <a:spLocks noChangeShapeType="1"/>
        </xdr:cNvSpPr>
      </xdr:nvSpPr>
      <xdr:spPr bwMode="auto">
        <a:xfrm flipV="1">
          <a:off x="1905000" y="6972300"/>
          <a:ext cx="0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61</xdr:row>
      <xdr:rowOff>0</xdr:rowOff>
    </xdr:from>
    <xdr:to>
      <xdr:col>7</xdr:col>
      <xdr:colOff>171450</xdr:colOff>
      <xdr:row>62</xdr:row>
      <xdr:rowOff>66675</xdr:rowOff>
    </xdr:to>
    <xdr:sp macro="" textlink="">
      <xdr:nvSpPr>
        <xdr:cNvPr id="885350" name="Line 4889"/>
        <xdr:cNvSpPr>
          <a:spLocks noChangeShapeType="1"/>
        </xdr:cNvSpPr>
      </xdr:nvSpPr>
      <xdr:spPr bwMode="auto">
        <a:xfrm flipV="1">
          <a:off x="2143125" y="699135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6" name="Group 1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89" name="Line 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0" name="Line 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1" name="Line 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2" name="Line 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3" name="Line 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94" name="Line 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7" name="Group 8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83" name="Line 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4" name="Line 1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5" name="Line 1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6" name="Line 1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7" name="Line 1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8" name="Line 1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8" name="Group 15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77" name="Line 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8" name="Line 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9" name="Line 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0" name="Line 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1" name="Line 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82" name="Line 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09" name="Group 22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71" name="Line 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2" name="Line 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3" name="Line 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4" name="Line 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5" name="Line 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6" name="Line 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0" name="Group 29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65" name="Line 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6" name="Line 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7" name="Line 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8" name="Line 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9" name="Line 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70" name="Line 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1" name="Group 36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59" name="Line 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0" name="Line 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1" name="Line 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2" name="Line 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3" name="Line 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64" name="Line 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2" name="Group 43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53" name="Line 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4" name="Line 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5" name="Line 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6" name="Line 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7" name="Line 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8" name="Line 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3" name="Group 50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47" name="Line 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8" name="Line 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9" name="Line 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0" name="Line 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1" name="Line 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52" name="Line 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4" name="Group 57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41" name="Line 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2" name="Line 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3" name="Line 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4" name="Line 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5" name="Line 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6" name="Line 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5" name="Group 64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35" name="Line 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6" name="Line 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7" name="Line 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8" name="Line 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9" name="Line 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40" name="Line 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6" name="Group 71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29" name="Line 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0" name="Line 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1" name="Line 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2" name="Line 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3" name="Line 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34" name="Line 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7" name="Group 78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23" name="Line 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4" name="Line 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5" name="Line 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6" name="Line 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7" name="Line 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8" name="Line 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8" name="Group 85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17" name="Line 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8" name="Line 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9" name="Line 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0" name="Line 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1" name="Line 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22" name="Line 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19" name="Group 92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11" name="Line 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2" name="Line 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3" name="Line 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4" name="Line 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5" name="Line 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6" name="Line 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0" name="Group 99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605" name="Line 1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6" name="Line 1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7" name="Line 1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8" name="Line 1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9" name="Line 1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10" name="Line 1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1" name="Group 106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99" name="Line 1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0" name="Line 1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1" name="Line 1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2" name="Line 1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3" name="Line 1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604" name="Line 1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2" name="Group 113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93" name="Line 1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4" name="Line 1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5" name="Line 1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6" name="Line 1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7" name="Line 1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8" name="Line 1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23" name="Group 120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87" name="Line 1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8" name="Line 1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9" name="Line 1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0" name="Line 1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1" name="Line 1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92" name="Line 1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887324" name="Line 127"/>
        <xdr:cNvSpPr>
          <a:spLocks noChangeShapeType="1"/>
        </xdr:cNvSpPr>
      </xdr:nvSpPr>
      <xdr:spPr bwMode="auto">
        <a:xfrm flipH="1" flipV="1">
          <a:off x="56007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887325" name="Line 128"/>
        <xdr:cNvSpPr>
          <a:spLocks noChangeShapeType="1"/>
        </xdr:cNvSpPr>
      </xdr:nvSpPr>
      <xdr:spPr bwMode="auto">
        <a:xfrm flipH="1" flipV="1">
          <a:off x="59245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887326" name="Line 129"/>
        <xdr:cNvSpPr>
          <a:spLocks noChangeShapeType="1"/>
        </xdr:cNvSpPr>
      </xdr:nvSpPr>
      <xdr:spPr bwMode="auto">
        <a:xfrm flipH="1" flipV="1">
          <a:off x="64674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7" name="Line 430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8" name="Line 431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29" name="Line 432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0" name="Line 4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1" name="Line 7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2" name="Line 734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3" name="Line 73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34" name="Line 73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5" name="Group 1271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81" name="Line 1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2" name="Line 1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3" name="Line 1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4" name="Line 1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5" name="Line 1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6" name="Line 1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6" name="Group 1278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75" name="Line 1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6" name="Line 1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7" name="Line 1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8" name="Line 1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9" name="Line 1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80" name="Line 1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7" name="Group 1285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69" name="Line 1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0" name="Line 1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1" name="Line 1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2" name="Line 1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3" name="Line 1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74" name="Line 1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8" name="Group 1292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63" name="Line 1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4" name="Line 1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5" name="Line 1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6" name="Line 1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7" name="Line 1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8" name="Line 1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39" name="Group 1299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57" name="Line 1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8" name="Line 1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9" name="Line 1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0" name="Line 1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1" name="Line 1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62" name="Line 1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0" name="Group 1306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51" name="Line 1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2" name="Line 1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3" name="Line 1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4" name="Line 1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5" name="Line 1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6" name="Line 1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1" name="Group 1313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45" name="Line 13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6" name="Line 13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7" name="Line 13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8" name="Line 13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9" name="Line 13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50" name="Line 13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2" name="Group 1320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39" name="Line 13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0" name="Line 13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1" name="Line 13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2" name="Line 13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3" name="Line 13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44" name="Line 13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3" name="Group 1327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33" name="Line 1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4" name="Line 1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5" name="Line 1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6" name="Line 1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7" name="Line 1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8" name="Line 1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4" name="Group 1334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27" name="Line 13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8" name="Line 13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9" name="Line 13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0" name="Line 13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1" name="Line 13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32" name="Line 13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5" name="Group 1341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21" name="Line 13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2" name="Line 13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3" name="Line 13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4" name="Line 13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5" name="Line 13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6" name="Line 13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6" name="Group 1348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15" name="Line 13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6" name="Line 13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7" name="Line 13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8" name="Line 13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9" name="Line 13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20" name="Line 13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7" name="Group 1355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09" name="Line 13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0" name="Line 13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1" name="Line 13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2" name="Line 13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3" name="Line 13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14" name="Line 13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8" name="Group 1362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503" name="Line 13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4" name="Line 13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5" name="Line 13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6" name="Line 13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7" name="Line 13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8" name="Line 13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49" name="Group 1369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497" name="Line 13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8" name="Line 13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9" name="Line 13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0" name="Line 13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1" name="Line 13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502" name="Line 13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7350" name="Group 1376"/>
        <xdr:cNvGrpSpPr>
          <a:grpSpLocks/>
        </xdr:cNvGrpSpPr>
      </xdr:nvGrpSpPr>
      <xdr:grpSpPr bwMode="auto">
        <a:xfrm>
          <a:off x="5772150" y="0"/>
          <a:ext cx="1060076" cy="0"/>
          <a:chOff x="567" y="754"/>
          <a:chExt cx="101" cy="5"/>
        </a:xfrm>
      </xdr:grpSpPr>
      <xdr:sp macro="" textlink="">
        <xdr:nvSpPr>
          <xdr:cNvPr id="893491" name="Line 13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2" name="Line 13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3" name="Line 13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4" name="Line 13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5" name="Line 13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6" name="Line 13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1" name="Line 151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2" name="Line 151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3" name="Line 1517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7354" name="Line 1518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5" name="Group 194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85" name="Line 19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6" name="Line 19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7" name="Line 19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8" name="Line 19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9" name="Line 19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90" name="Line 19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6" name="Group 195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79" name="Line 19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0" name="Line 19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1" name="Line 19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2" name="Line 19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3" name="Line 19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84" name="Line 19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7" name="Group 196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73" name="Line 19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4" name="Line 19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5" name="Line 19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6" name="Line 19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7" name="Line 19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8" name="Line 19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8" name="Group 196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67" name="Line 19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8" name="Line 19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9" name="Line 19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0" name="Line 19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1" name="Line 19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72" name="Line 19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59" name="Group 197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61" name="Line 19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2" name="Line 19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3" name="Line 19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4" name="Line 19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5" name="Line 19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6" name="Line 19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0" name="Group 198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55" name="Line 19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6" name="Line 19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7" name="Line 19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8" name="Line 19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9" name="Line 19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60" name="Line 19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1" name="Group 199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49" name="Line 19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0" name="Line 19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1" name="Line 19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2" name="Line 19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3" name="Line 19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54" name="Line 19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2" name="Group 199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43" name="Line 19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4" name="Line 19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5" name="Line 20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6" name="Line 20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7" name="Line 20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8" name="Line 20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3" name="Group 200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37" name="Line 20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8" name="Line 20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9" name="Line 20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0" name="Line 20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1" name="Line 20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42" name="Line 20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4" name="Group 201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31" name="Line 20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2" name="Line 20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3" name="Line 20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4" name="Line 20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5" name="Line 20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6" name="Line 20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5" name="Group 201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25" name="Line 20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6" name="Line 20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7" name="Line 20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8" name="Line 20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9" name="Line 20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30" name="Line 20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6" name="Group 202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19" name="Line 20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0" name="Line 20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1" name="Line 20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2" name="Line 20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3" name="Line 20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24" name="Line 20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7" name="Group 203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13" name="Line 20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4" name="Line 20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5" name="Line 20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6" name="Line 20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7" name="Line 20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8" name="Line 20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8" name="Group 203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07" name="Line 20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8" name="Line 20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9" name="Line 20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0" name="Line 20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1" name="Line 20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12" name="Line 20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69" name="Group 204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401" name="Line 20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2" name="Line 20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3" name="Line 20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4" name="Line 20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5" name="Line 20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6" name="Line 20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0" name="Group 205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95" name="Line 20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6" name="Line 20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7" name="Line 20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8" name="Line 20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9" name="Line 20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400" name="Line 20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1" name="Group 206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89" name="Line 20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0" name="Line 20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1" name="Line 20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2" name="Line 20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3" name="Line 20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94" name="Line 20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2" name="Group 206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83" name="Line 20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4" name="Line 20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5" name="Line 20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6" name="Line 20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7" name="Line 20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8" name="Line 20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3" name="Group 207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77" name="Line 20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8" name="Line 20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9" name="Line 20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0" name="Line 20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1" name="Line 20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82" name="Line 20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4" name="Group 208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71" name="Line 20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2" name="Line 20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3" name="Line 20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4" name="Line 20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5" name="Line 20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6" name="Line 20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5" name="Group 208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65" name="Line 20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6" name="Line 20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7" name="Line 20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8" name="Line 20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9" name="Line 20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70" name="Line 20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6" name="Group 209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59" name="Line 2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0" name="Line 2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1" name="Line 2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2" name="Line 2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3" name="Line 2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64" name="Line 2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7" name="Group 210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53" name="Line 2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4" name="Line 2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5" name="Line 2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6" name="Line 2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7" name="Line 2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8" name="Line 2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8" name="Group 210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47" name="Line 2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8" name="Line 2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9" name="Line 2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0" name="Line 2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1" name="Line 2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52" name="Line 2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79" name="Group 211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41" name="Line 2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2" name="Line 2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3" name="Line 2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4" name="Line 2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5" name="Line 2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6" name="Line 2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0" name="Group 212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35" name="Line 2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6" name="Line 2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7" name="Line 2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8" name="Line 2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9" name="Line 2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40" name="Line 2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1" name="Group 213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29" name="Line 2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0" name="Line 2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1" name="Line 2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2" name="Line 2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3" name="Line 2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34" name="Line 2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2" name="Group 213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23" name="Line 2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4" name="Line 2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5" name="Line 2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6" name="Line 2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7" name="Line 2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8" name="Line 2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3" name="Group 214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17" name="Line 2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8" name="Line 2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9" name="Line 2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0" name="Line 2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1" name="Line 2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22" name="Line 2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4" name="Group 215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11" name="Line 2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2" name="Line 2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3" name="Line 2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4" name="Line 2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5" name="Line 2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6" name="Line 2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5" name="Group 215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305" name="Line 2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6" name="Line 2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7" name="Line 2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8" name="Line 2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9" name="Line 2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10" name="Line 2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6" name="Group 216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99" name="Line 2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0" name="Line 2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1" name="Line 2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2" name="Line 2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3" name="Line 2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304" name="Line 2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7" name="Group 217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93" name="Line 2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4" name="Line 2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5" name="Line 2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6" name="Line 2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7" name="Line 2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8" name="Line 2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8" name="Group 217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87" name="Line 2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8" name="Line 2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9" name="Line 2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0" name="Line 2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1" name="Line 2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92" name="Line 2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89" name="Group 218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81" name="Line 21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2" name="Line 21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3" name="Line 21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4" name="Line 21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5" name="Line 21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6" name="Line 21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0" name="Group 219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75" name="Line 21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6" name="Line 21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7" name="Line 21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8" name="Line 21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9" name="Line 21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80" name="Line 21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1" name="Group 220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69" name="Line 22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0" name="Line 22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1" name="Line 22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2" name="Line 22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3" name="Line 22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74" name="Line 22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2" name="Group 220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63" name="Line 22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4" name="Line 22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5" name="Line 22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6" name="Line 22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7" name="Line 22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8" name="Line 22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3" name="Group 221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57" name="Line 22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8" name="Line 22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9" name="Line 22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0" name="Line 22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1" name="Line 22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62" name="Line 22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4" name="Group 222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51" name="Line 22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2" name="Line 22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3" name="Line 22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4" name="Line 22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5" name="Line 22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6" name="Line 22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5" name="Group 222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45" name="Line 22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6" name="Line 22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7" name="Line 22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8" name="Line 22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9" name="Line 22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50" name="Line 22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6" name="Group 223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39" name="Line 22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0" name="Line 22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1" name="Line 22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2" name="Line 22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3" name="Line 22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44" name="Line 22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7" name="Group 224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33" name="Line 22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4" name="Line 22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5" name="Line 22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6" name="Line 22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7" name="Line 22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8" name="Line 22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8" name="Group 224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27" name="Line 22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8" name="Line 22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9" name="Line 22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0" name="Line 22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1" name="Line 22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32" name="Line 22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399" name="Group 225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21" name="Line 22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2" name="Line 22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3" name="Line 22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4" name="Line 22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5" name="Line 22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6" name="Line 22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0" name="Group 226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15" name="Line 22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6" name="Line 22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7" name="Line 22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8" name="Line 22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9" name="Line 22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20" name="Line 22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1" name="Group 227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09" name="Line 22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0" name="Line 22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1" name="Line 22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2" name="Line 22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3" name="Line 22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14" name="Line 22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2" name="Group 227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203" name="Line 22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4" name="Line 22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5" name="Line 22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6" name="Line 22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7" name="Line 22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8" name="Line 22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3" name="Group 228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97" name="Line 22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8" name="Line 22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9" name="Line 22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0" name="Line 22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1" name="Line 22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202" name="Line 22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4" name="Group 229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91" name="Line 22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2" name="Line 22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3" name="Line 22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4" name="Line 22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5" name="Line 22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6" name="Line 22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5" name="Group 229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85" name="Line 22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6" name="Line 23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7" name="Line 23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8" name="Line 23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9" name="Line 23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90" name="Line 23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6" name="Group 230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79" name="Line 23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0" name="Line 23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1" name="Line 23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2" name="Line 23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3" name="Line 23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84" name="Line 23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7" name="Group 231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73" name="Line 23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4" name="Line 23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5" name="Line 23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6" name="Line 23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7" name="Line 23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8" name="Line 23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8" name="Group 231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67" name="Line 23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8" name="Line 23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9" name="Line 23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0" name="Line 23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1" name="Line 23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72" name="Line 23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09" name="Group 232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61" name="Line 23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2" name="Line 23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3" name="Line 23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4" name="Line 23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5" name="Line 23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6" name="Line 23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0" name="Group 233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55" name="Line 23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6" name="Line 23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7" name="Line 23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8" name="Line 23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9" name="Line 23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60" name="Line 23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1" name="Group 234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49" name="Line 23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0" name="Line 23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1" name="Line 23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2" name="Line 23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3" name="Line 23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54" name="Line 23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2" name="Group 234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43" name="Line 23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4" name="Line 23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5" name="Line 23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6" name="Line 23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7" name="Line 23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8" name="Line 23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3" name="Group 235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37" name="Line 23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8" name="Line 23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9" name="Line 23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0" name="Line 23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1" name="Line 23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42" name="Line 23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4" name="Group 236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31" name="Line 23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2" name="Line 23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3" name="Line 23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4" name="Line 23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5" name="Line 23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6" name="Line 23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5" name="Group 236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25" name="Line 23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6" name="Line 23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7" name="Line 23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8" name="Line 23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9" name="Line 23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30" name="Line 23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6" name="Group 237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19" name="Line 23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0" name="Line 23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1" name="Line 23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2" name="Line 23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3" name="Line 23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24" name="Line 23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7" name="Group 238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13" name="Line 23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4" name="Line 23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5" name="Line 23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6" name="Line 23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7" name="Line 23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8" name="Line 23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8" name="Group 238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07" name="Line 2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8" name="Line 2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9" name="Line 2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0" name="Line 2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1" name="Line 2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12" name="Line 2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19" name="Group 239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101" name="Line 23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2" name="Line 23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3" name="Line 23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4" name="Line 24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5" name="Line 24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6" name="Line 24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0" name="Group 240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95" name="Line 24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6" name="Line 24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7" name="Line 24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8" name="Line 24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9" name="Line 24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100" name="Line 24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1" name="Group 241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89" name="Line 24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0" name="Line 24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1" name="Line 24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2" name="Line 24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3" name="Line 24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94" name="Line 24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2" name="Group 241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83" name="Line 24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4" name="Line 24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5" name="Line 24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6" name="Line 24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7" name="Line 24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8" name="Line 24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3" name="Group 242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77" name="Line 24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8" name="Line 24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9" name="Line 24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0" name="Line 24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1" name="Line 24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82" name="Line 24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4" name="Group 2431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71" name="Line 24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2" name="Line 24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3" name="Line 24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4" name="Line 24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5" name="Line 24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6" name="Line 24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5" name="Group 2438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65" name="Line 24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6" name="Line 24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7" name="Line 24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8" name="Line 24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9" name="Line 24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70" name="Line 24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6" name="Group 2445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59" name="Line 24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0" name="Line 24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1" name="Line 24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2" name="Line 24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3" name="Line 24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64" name="Line 24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7" name="Group 2452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53" name="Line 24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4" name="Line 24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5" name="Line 24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6" name="Line 24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7" name="Line 24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8" name="Line 24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8" name="Group 2459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47" name="Line 2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8" name="Line 2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9" name="Line 2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0" name="Line 2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1" name="Line 2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52" name="Line 2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29" name="Group 2466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41" name="Line 24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2" name="Line 24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3" name="Line 24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4" name="Line 24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5" name="Line 24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6" name="Line 24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0" name="Group 2473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35" name="Line 24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6" name="Line 24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7" name="Line 24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8" name="Line 24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9" name="Line 24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40" name="Line 24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1" name="Group 2480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29" name="Line 24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0" name="Line 24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1" name="Line 24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2" name="Line 24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3" name="Line 24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34" name="Line 24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2" name="Group 2487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23" name="Line 24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4" name="Line 24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5" name="Line 24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6" name="Line 24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7" name="Line 24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8" name="Line 24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7433" name="Group 2494"/>
        <xdr:cNvGrpSpPr>
          <a:grpSpLocks/>
        </xdr:cNvGrpSpPr>
      </xdr:nvGrpSpPr>
      <xdr:grpSpPr bwMode="auto">
        <a:xfrm>
          <a:off x="190500" y="7676029"/>
          <a:ext cx="0" cy="0"/>
          <a:chOff x="567" y="754"/>
          <a:chExt cx="101" cy="5"/>
        </a:xfrm>
      </xdr:grpSpPr>
      <xdr:sp macro="" textlink="">
        <xdr:nvSpPr>
          <xdr:cNvPr id="893017" name="Line 249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8" name="Line 249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9" name="Line 249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0" name="Line 249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1" name="Line 249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22" name="Line 250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4" name="Group 257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3011" name="Line 2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2" name="Line 2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3" name="Line 2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4" name="Line 2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5" name="Line 2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6" name="Line 2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5" name="Group 258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3005" name="Line 2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6" name="Line 2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7" name="Line 2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8" name="Line 2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9" name="Line 2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10" name="Line 2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6" name="Group 259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99" name="Line 2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0" name="Line 2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1" name="Line 2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2" name="Line 2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3" name="Line 2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004" name="Line 2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7" name="Group 260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93" name="Line 2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4" name="Line 2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5" name="Line 2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6" name="Line 2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7" name="Line 2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8" name="Line 2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8" name="Group 260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87" name="Line 2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8" name="Line 2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9" name="Line 2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0" name="Line 2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1" name="Line 2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92" name="Line 2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39" name="Group 261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81" name="Line 2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2" name="Line 2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3" name="Line 2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4" name="Line 2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5" name="Line 2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6" name="Line 2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0" name="Group 262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75" name="Line 2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6" name="Line 2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7" name="Line 2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8" name="Line 2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9" name="Line 2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80" name="Line 2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1" name="Group 262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69" name="Line 26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0" name="Line 26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1" name="Line 26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2" name="Line 26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3" name="Line 26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74" name="Line 26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2" name="Group 263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63" name="Line 26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4" name="Line 26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5" name="Line 26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6" name="Line 26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7" name="Line 26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8" name="Line 26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3" name="Group 264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57" name="Line 26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8" name="Line 26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9" name="Line 26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0" name="Line 26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1" name="Line 26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62" name="Line 26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44" name="Group 2649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951" name="Line 26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2" name="Line 26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3" name="Line 26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4" name="Line 26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5" name="Line 26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6" name="Line 26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5" name="Group 271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45" name="Line 27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6" name="Line 27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7" name="Line 27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8" name="Line 27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9" name="Line 27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50" name="Line 27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6" name="Group 272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39" name="Line 27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0" name="Line 27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1" name="Line 27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2" name="Line 27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3" name="Line 27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44" name="Line 27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7" name="Group 272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33" name="Line 27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4" name="Line 27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5" name="Line 27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6" name="Line 27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7" name="Line 27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8" name="Line 27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8" name="Group 273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27" name="Line 27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8" name="Line 27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9" name="Line 27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0" name="Line 27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1" name="Line 27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32" name="Line 27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49" name="Group 274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21" name="Line 27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2" name="Line 27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3" name="Line 27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4" name="Line 27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5" name="Line 27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6" name="Line 27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0" name="Group 274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15" name="Line 27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6" name="Line 27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7" name="Line 27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8" name="Line 27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9" name="Line 27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20" name="Line 27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1" name="Group 275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09" name="Line 27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0" name="Line 27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1" name="Line 27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2" name="Line 27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3" name="Line 27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14" name="Line 27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2" name="Group 276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903" name="Line 27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4" name="Line 27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5" name="Line 27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6" name="Line 27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7" name="Line 27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8" name="Line 27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3" name="Group 277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97" name="Line 27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8" name="Line 27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9" name="Line 27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0" name="Line 27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1" name="Line 27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902" name="Line 27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4" name="Group 277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91" name="Line 27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2" name="Line 27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3" name="Line 27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4" name="Line 27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5" name="Line 27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6" name="Line 27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55" name="Group 2784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885" name="Line 27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6" name="Line 27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7" name="Line 27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8" name="Line 27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9" name="Line 27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90" name="Line 27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6" name="Group 283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79" name="Line 28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0" name="Line 28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1" name="Line 28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2" name="Line 28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3" name="Line 28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84" name="Line 28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7" name="Group 284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73" name="Line 28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4" name="Line 28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5" name="Line 28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6" name="Line 28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7" name="Line 28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8" name="Line 28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8" name="Group 284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67" name="Line 28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8" name="Line 28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9" name="Line 28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0" name="Line 28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1" name="Line 28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72" name="Line 28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59" name="Group 285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61" name="Line 28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2" name="Line 28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3" name="Line 28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4" name="Line 28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5" name="Line 28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6" name="Line 28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0" name="Group 286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55" name="Line 28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6" name="Line 28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7" name="Line 28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8" name="Line 28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9" name="Line 28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60" name="Line 28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1" name="Group 286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49" name="Line 28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0" name="Line 28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1" name="Line 28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2" name="Line 28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3" name="Line 28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54" name="Line 28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2" name="Group 287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43" name="Line 28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4" name="Line 28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5" name="Line 28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6" name="Line 28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7" name="Line 28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8" name="Line 28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3" name="Group 288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37" name="Line 28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8" name="Line 28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9" name="Line 28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0" name="Line 28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1" name="Line 28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42" name="Line 28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4" name="Group 289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31" name="Line 28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2" name="Line 28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3" name="Line 28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4" name="Line 28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5" name="Line 28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6" name="Line 28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5" name="Group 289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25" name="Line 28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6" name="Line 28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7" name="Line 29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8" name="Line 29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9" name="Line 29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30" name="Line 29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66" name="Group 2904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819" name="Line 29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0" name="Line 29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1" name="Line 29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2" name="Line 29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3" name="Line 29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24" name="Line 29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7" name="Group 296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13" name="Line 29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4" name="Line 29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5" name="Line 29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6" name="Line 29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7" name="Line 29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8" name="Line 29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8" name="Group 296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07" name="Line 29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8" name="Line 29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9" name="Line 29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0" name="Line 29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1" name="Line 29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12" name="Line 29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69" name="Group 297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801" name="Line 29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2" name="Line 29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3" name="Line 29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4" name="Line 29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5" name="Line 29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6" name="Line 29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0" name="Group 298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95" name="Line 29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6" name="Line 29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7" name="Line 29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8" name="Line 29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9" name="Line 29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800" name="Line 29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1" name="Group 298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89" name="Line 29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0" name="Line 29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1" name="Line 29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2" name="Line 29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3" name="Line 29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94" name="Line 29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2" name="Group 299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83" name="Line 29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4" name="Line 29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5" name="Line 29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6" name="Line 29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7" name="Line 30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8" name="Line 30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3" name="Group 300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77" name="Line 30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8" name="Line 30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9" name="Line 30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0" name="Line 30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1" name="Line 30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82" name="Line 30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4" name="Group 300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71" name="Line 30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2" name="Line 30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3" name="Line 30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4" name="Line 30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5" name="Line 30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6" name="Line 30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5" name="Group 301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65" name="Line 30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6" name="Line 30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7" name="Line 30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8" name="Line 30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9" name="Line 30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70" name="Line 30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6" name="Group 302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59" name="Line 30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0" name="Line 30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1" name="Line 30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2" name="Line 30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3" name="Line 30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64" name="Line 30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77" name="Group 303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53" name="Line 30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4" name="Line 30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5" name="Line 30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6" name="Line 30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7" name="Line 30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8" name="Line 30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78" name="Group 3037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747" name="Line 30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8" name="Line 30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9" name="Line 30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0" name="Line 30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1" name="Line 30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52" name="Line 30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79" name="Group 3044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741" name="Line 30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2" name="Line 30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3" name="Line 30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4" name="Line 30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5" name="Line 30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6" name="Line 30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0" name="Group 309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35" name="Line 3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6" name="Line 3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7" name="Line 3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8" name="Line 3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9" name="Line 3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40" name="Line 3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1" name="Group 310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29" name="Line 3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0" name="Line 3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1" name="Line 3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2" name="Line 3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3" name="Line 3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34" name="Line 3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2" name="Group 310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23" name="Line 3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4" name="Line 3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5" name="Line 3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6" name="Line 3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7" name="Line 3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8" name="Line 3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3" name="Group 311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17" name="Line 3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8" name="Line 3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9" name="Line 3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0" name="Line 3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1" name="Line 3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22" name="Line 3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4" name="Group 312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11" name="Line 3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2" name="Line 3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3" name="Line 3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4" name="Line 3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5" name="Line 3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6" name="Line 3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5" name="Group 313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705" name="Line 3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6" name="Line 3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7" name="Line 3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8" name="Line 3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9" name="Line 3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10" name="Line 3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6" name="Group 313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99" name="Line 3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0" name="Line 3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1" name="Line 3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2" name="Line 3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3" name="Line 3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704" name="Line 3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7" name="Group 314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93" name="Line 3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4" name="Line 3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5" name="Line 3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6" name="Line 3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7" name="Line 3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8" name="Line 3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8" name="Group 315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87" name="Line 3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8" name="Line 3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9" name="Line 3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0" name="Line 3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1" name="Line 3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92" name="Line 3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89" name="Group 315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81" name="Line 3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2" name="Line 3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3" name="Line 3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4" name="Line 3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5" name="Line 3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6" name="Line 3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0" name="Group 316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75" name="Line 3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6" name="Line 3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7" name="Line 3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8" name="Line 3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9" name="Line 3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80" name="Line 3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91" name="Group 3172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669" name="Line 3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0" name="Line 3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1" name="Line 3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2" name="Line 3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3" name="Line 3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74" name="Line 3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492" name="Group 3179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663" name="Line 3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4" name="Line 3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5" name="Line 3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6" name="Line 3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7" name="Line 3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8" name="Line 3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3" name="Group 321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57" name="Line 32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8" name="Line 32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9" name="Line 32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0" name="Line 32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1" name="Line 32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62" name="Line 32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4" name="Group 322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51" name="Line 32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2" name="Line 32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3" name="Line 32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4" name="Line 32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5" name="Line 32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6" name="Line 32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5" name="Group 322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45" name="Line 32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6" name="Line 32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7" name="Line 32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8" name="Line 32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9" name="Line 32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50" name="Line 32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6" name="Group 323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39" name="Line 32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0" name="Line 32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1" name="Line 32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2" name="Line 32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3" name="Line 32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44" name="Line 32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7" name="Group 324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33" name="Line 32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4" name="Line 32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5" name="Line 32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6" name="Line 32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7" name="Line 32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8" name="Line 32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8" name="Group 325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27" name="Line 32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8" name="Line 32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9" name="Line 32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0" name="Line 32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1" name="Line 32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32" name="Line 32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499" name="Group 325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21" name="Line 32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2" name="Line 32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3" name="Line 32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4" name="Line 32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5" name="Line 32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6" name="Line 32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0" name="Group 326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15" name="Line 32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6" name="Line 32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7" name="Line 32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8" name="Line 32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9" name="Line 32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20" name="Line 32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1" name="Group 327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09" name="Line 3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0" name="Line 3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1" name="Line 3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2" name="Line 3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3" name="Line 3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14" name="Line 3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2" name="Group 327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603" name="Line 3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4" name="Line 3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5" name="Line 3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6" name="Line 3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7" name="Line 3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8" name="Line 3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3" name="Group 328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97" name="Line 3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8" name="Line 3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9" name="Line 3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0" name="Line 3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1" name="Line 3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602" name="Line 3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4" name="Group 3292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591" name="Line 3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2" name="Line 3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3" name="Line 3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4" name="Line 3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5" name="Line 3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6" name="Line 3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5" name="Group 3299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585" name="Line 3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6" name="Line 3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7" name="Line 3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8" name="Line 3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9" name="Line 3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90" name="Line 3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7506" name="Group 3306"/>
        <xdr:cNvGrpSpPr>
          <a:grpSpLocks/>
        </xdr:cNvGrpSpPr>
      </xdr:nvGrpSpPr>
      <xdr:grpSpPr bwMode="auto">
        <a:xfrm>
          <a:off x="616324" y="11037794"/>
          <a:ext cx="0" cy="0"/>
          <a:chOff x="567" y="754"/>
          <a:chExt cx="101" cy="5"/>
        </a:xfrm>
      </xdr:grpSpPr>
      <xdr:sp macro="" textlink="">
        <xdr:nvSpPr>
          <xdr:cNvPr id="892579" name="Line 3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0" name="Line 3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1" name="Line 3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2" name="Line 3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3" name="Line 3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84" name="Line 3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7" name="Group 341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73" name="Line 34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4" name="Line 34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5" name="Line 34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6" name="Line 34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7" name="Line 34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8" name="Line 34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8" name="Group 342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67" name="Line 34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8" name="Line 34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9" name="Line 34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0" name="Line 34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1" name="Line 34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72" name="Line 34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09" name="Group 343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61" name="Line 34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2" name="Line 34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3" name="Line 34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4" name="Line 34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5" name="Line 34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6" name="Line 34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0" name="Group 343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55" name="Line 34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6" name="Line 34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7" name="Line 34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8" name="Line 34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9" name="Line 34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60" name="Line 34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1" name="Group 344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49" name="Line 34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0" name="Line 34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1" name="Line 34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2" name="Line 34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3" name="Line 34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54" name="Line 34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2" name="Group 345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43" name="Line 34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4" name="Line 34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5" name="Line 34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6" name="Line 34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7" name="Line 34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8" name="Line 34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3" name="Group 346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37" name="Line 34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8" name="Line 34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9" name="Line 34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0" name="Line 34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1" name="Line 34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42" name="Line 34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4" name="Group 346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31" name="Line 34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2" name="Line 34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3" name="Line 34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4" name="Line 34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5" name="Line 34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6" name="Line 34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5" name="Group 347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25" name="Line 34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6" name="Line 34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7" name="Line 34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8" name="Line 34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9" name="Line 34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30" name="Line 34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6" name="Group 348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19" name="Line 34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0" name="Line 34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1" name="Line 34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2" name="Line 34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3" name="Line 34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24" name="Line 34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7" name="Group 348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13" name="Line 34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4" name="Line 34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5" name="Line 34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6" name="Line 34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7" name="Line 34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8" name="Line 34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8" name="Group 349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07" name="Line 34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8" name="Line 34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9" name="Line 34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0" name="Line 34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1" name="Line 35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12" name="Line 35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19" name="Group 350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501" name="Line 35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2" name="Line 35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3" name="Line 35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4" name="Line 35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5" name="Line 35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6" name="Line 35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0" name="Group 350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95" name="Line 35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6" name="Line 35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7" name="Line 35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8" name="Line 35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9" name="Line 35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500" name="Line 35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1" name="Group 351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89" name="Line 35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0" name="Line 35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1" name="Line 35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2" name="Line 35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3" name="Line 35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94" name="Line 35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2" name="Group 352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83" name="Line 35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4" name="Line 35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5" name="Line 35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6" name="Line 35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7" name="Line 35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8" name="Line 35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3" name="Group 353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77" name="Line 35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8" name="Line 35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9" name="Line 35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0" name="Line 35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1" name="Line 35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82" name="Line 35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4" name="Group 353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71" name="Line 35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2" name="Line 35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3" name="Line 35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4" name="Line 35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5" name="Line 35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6" name="Line 35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5" name="Group 354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65" name="Line 35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6" name="Line 35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7" name="Line 35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8" name="Line 35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9" name="Line 35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70" name="Line 35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6" name="Group 355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59" name="Line 35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0" name="Line 35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1" name="Line 35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2" name="Line 35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3" name="Line 35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64" name="Line 35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7" name="Group 355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53" name="Line 35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4" name="Line 35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5" name="Line 35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6" name="Line 35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7" name="Line 35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8" name="Line 35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8" name="Group 356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47" name="Line 35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8" name="Line 35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9" name="Line 35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0" name="Line 35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1" name="Line 35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52" name="Line 35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29" name="Group 357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41" name="Line 35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2" name="Line 35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3" name="Line 35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4" name="Line 35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5" name="Line 35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6" name="Line 35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0" name="Group 357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35" name="Line 3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6" name="Line 3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7" name="Line 3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8" name="Line 3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9" name="Line 3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40" name="Line 3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1" name="Group 358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29" name="Line 3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0" name="Line 3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1" name="Line 3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2" name="Line 3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3" name="Line 3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34" name="Line 3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2" name="Group 359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23" name="Line 3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4" name="Line 3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5" name="Line 3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6" name="Line 3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7" name="Line 3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8" name="Line 3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3" name="Group 360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17" name="Line 3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8" name="Line 3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9" name="Line 3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0" name="Line 3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1" name="Line 3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22" name="Line 3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4" name="Group 360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11" name="Line 3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2" name="Line 3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3" name="Line 3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4" name="Line 3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5" name="Line 3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6" name="Line 3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5" name="Group 361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405" name="Line 3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6" name="Line 3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7" name="Line 3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8" name="Line 3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9" name="Line 3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10" name="Line 3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6" name="Group 362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99" name="Line 3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0" name="Line 3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1" name="Line 3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2" name="Line 3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3" name="Line 3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404" name="Line 3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7" name="Group 381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93" name="Line 38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4" name="Line 38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5" name="Line 38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6" name="Line 38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7" name="Line 38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8" name="Line 38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8" name="Group 382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87" name="Line 38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8" name="Line 38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9" name="Line 38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0" name="Line 38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1" name="Line 38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92" name="Line 38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39" name="Group 383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81" name="Line 38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2" name="Line 38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3" name="Line 38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4" name="Line 38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5" name="Line 38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6" name="Line 38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0" name="Group 383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75" name="Line 38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6" name="Line 38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7" name="Line 38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8" name="Line 38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9" name="Line 38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80" name="Line 38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1" name="Group 384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69" name="Line 38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0" name="Line 38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1" name="Line 38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2" name="Line 38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3" name="Line 38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74" name="Line 38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2" name="Line 3855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3" name="Line 3856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4" name="Line 3857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5" name="Line 3858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7546" name="Line 3859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7" name="Group 386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63" name="Line 38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4" name="Line 38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5" name="Line 38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6" name="Line 38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7" name="Line 38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8" name="Line 38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8" name="Group 386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57" name="Line 38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8" name="Line 38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9" name="Line 38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0" name="Line 38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1" name="Line 38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62" name="Line 38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49" name="Group 387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51" name="Line 38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2" name="Line 38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3" name="Line 38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4" name="Line 38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5" name="Line 38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6" name="Line 38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0" name="Group 388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45" name="Line 38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6" name="Line 38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7" name="Line 38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8" name="Line 38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9" name="Line 38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50" name="Line 38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1" name="Group 388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39" name="Line 38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0" name="Line 38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1" name="Line 38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2" name="Line 38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3" name="Line 38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44" name="Line 38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2" name="Group 389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33" name="Line 38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4" name="Line 38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5" name="Line 38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6" name="Line 38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7" name="Line 39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8" name="Line 39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3" name="Group 390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27" name="Line 39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8" name="Line 39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9" name="Line 39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0" name="Line 39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1" name="Line 39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32" name="Line 39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4" name="Group 390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21" name="Line 39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2" name="Line 39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3" name="Line 39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4" name="Line 39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5" name="Line 39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6" name="Line 39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5" name="Group 391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15" name="Line 39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6" name="Line 39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7" name="Line 39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8" name="Line 39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9" name="Line 39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20" name="Line 39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6" name="Group 392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09" name="Line 39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0" name="Line 39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1" name="Line 39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2" name="Line 39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3" name="Line 39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14" name="Line 39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7" name="Group 393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303" name="Line 39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4" name="Line 39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5" name="Line 39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6" name="Line 39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7" name="Line 39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8" name="Line 39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8" name="Group 393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97" name="Line 39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8" name="Line 39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9" name="Line 39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0" name="Line 39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1" name="Line 39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302" name="Line 39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59" name="Group 394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91" name="Line 39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2" name="Line 39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3" name="Line 39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4" name="Line 39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5" name="Line 39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6" name="Line 39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0" name="Group 395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85" name="Line 39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6" name="Line 39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7" name="Line 39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8" name="Line 39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9" name="Line 39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90" name="Line 39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1" name="Group 395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79" name="Line 39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0" name="Line 39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1" name="Line 39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2" name="Line 39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3" name="Line 39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84" name="Line 39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2" name="Group 396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73" name="Line 39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4" name="Line 39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5" name="Line 39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6" name="Line 39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7" name="Line 39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8" name="Line 39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3" name="Group 397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67" name="Line 39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8" name="Line 39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9" name="Line 39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0" name="Line 39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1" name="Line 39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72" name="Line 39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4" name="Group 397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61" name="Line 39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2" name="Line 39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3" name="Line 39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4" name="Line 39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5" name="Line 39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6" name="Line 39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5" name="Group 398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55" name="Line 39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6" name="Line 39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7" name="Line 39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8" name="Line 39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9" name="Line 39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60" name="Line 39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6" name="Group 399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49" name="Line 39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0" name="Line 39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1" name="Line 39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2" name="Line 39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3" name="Line 39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54" name="Line 39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7" name="Group 400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43" name="Line 40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4" name="Line 40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5" name="Line 40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6" name="Line 40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7" name="Line 40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8" name="Line 40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8" name="Group 400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37" name="Line 40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8" name="Line 40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9" name="Line 40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0" name="Line 40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1" name="Line 40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42" name="Line 40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69" name="Group 401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31" name="Line 40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2" name="Line 40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3" name="Line 40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4" name="Line 40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5" name="Line 40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6" name="Line 40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0" name="Group 402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25" name="Line 40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6" name="Line 40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7" name="Line 40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8" name="Line 40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9" name="Line 40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30" name="Line 40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1" name="Group 402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19" name="Line 40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0" name="Line 40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1" name="Line 40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2" name="Line 40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3" name="Line 40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24" name="Line 40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2" name="Group 403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13" name="Line 40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4" name="Line 40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5" name="Line 40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6" name="Line 40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7" name="Line 40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8" name="Line 40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3" name="Group 404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07" name="Line 40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8" name="Line 40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9" name="Line 40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0" name="Line 40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1" name="Line 40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12" name="Line 40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4" name="Group 404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201" name="Line 40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2" name="Line 40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3" name="Line 40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4" name="Line 40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5" name="Line 40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6" name="Line 40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5" name="Group 405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95" name="Line 40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6" name="Line 40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7" name="Line 40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8" name="Line 40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9" name="Line 40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200" name="Line 40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6" name="Group 406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89" name="Line 40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0" name="Line 40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1" name="Line 40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2" name="Line 40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3" name="Line 40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94" name="Line 40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7" name="Group 407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83" name="Line 40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4" name="Line 40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5" name="Line 40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6" name="Line 40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7" name="Line 40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8" name="Line 40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8" name="Group 407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77" name="Line 40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8" name="Line 40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9" name="Line 40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0" name="Line 40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1" name="Line 40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82" name="Line 40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79" name="Group 408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71" name="Line 40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2" name="Line 40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3" name="Line 40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4" name="Line 40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5" name="Line 40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6" name="Line 40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0" name="Group 409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65" name="Line 40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6" name="Line 40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7" name="Line 40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8" name="Line 40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9" name="Line 40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70" name="Line 40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1" name="Group 409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59" name="Line 40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0" name="Line 41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1" name="Line 41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2" name="Line 41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3" name="Line 41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64" name="Line 41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2" name="Group 410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53" name="Line 41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4" name="Line 41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5" name="Line 41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6" name="Line 41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7" name="Line 41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8" name="Line 41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3" name="Group 411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47" name="Line 41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8" name="Line 41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9" name="Line 41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0" name="Line 41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1" name="Line 41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52" name="Line 41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4" name="Group 411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41" name="Line 41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2" name="Line 41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3" name="Line 41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4" name="Line 41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5" name="Line 41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6" name="Line 41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5" name="Group 412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35" name="Line 41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6" name="Line 41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7" name="Line 41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8" name="Line 41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9" name="Line 41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40" name="Line 41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6" name="Group 413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29" name="Line 41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0" name="Line 41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1" name="Line 41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2" name="Line 41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3" name="Line 41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34" name="Line 41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7" name="Group 414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23" name="Line 41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4" name="Line 41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5" name="Line 41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6" name="Line 41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7" name="Line 41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8" name="Line 41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8" name="Group 414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17" name="Line 41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8" name="Line 41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9" name="Line 41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0" name="Line 41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1" name="Line 41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22" name="Line 41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89" name="Group 415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11" name="Line 41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2" name="Line 41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3" name="Line 41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4" name="Line 41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5" name="Line 41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6" name="Line 41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0" name="Group 416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105" name="Line 41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6" name="Line 41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7" name="Line 41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8" name="Line 41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9" name="Line 41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10" name="Line 41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1" name="Group 416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99" name="Line 41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0" name="Line 41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1" name="Line 41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2" name="Line 41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3" name="Line 41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104" name="Line 41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2" name="Group 417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93" name="Line 41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4" name="Line 41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5" name="Line 41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6" name="Line 41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7" name="Line 41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8" name="Line 41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3" name="Group 418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87" name="Line 41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8" name="Line 41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9" name="Line 41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0" name="Line 41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1" name="Line 41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92" name="Line 41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4" name="Group 4189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81" name="Line 41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2" name="Line 41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3" name="Line 41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4" name="Line 41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5" name="Line 41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6" name="Line 41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5" name="Group 4196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75" name="Line 41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6" name="Line 41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7" name="Line 41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8" name="Line 42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9" name="Line 42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80" name="Line 42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6" name="Group 4203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69" name="Line 42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0" name="Line 42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1" name="Line 42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2" name="Line 42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3" name="Line 42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74" name="Line 42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7" name="Group 4210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63" name="Line 42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4" name="Line 42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5" name="Line 42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6" name="Line 42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7" name="Line 42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8" name="Line 42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8" name="Group 4217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57" name="Line 42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8" name="Line 42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9" name="Line 42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0" name="Line 42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1" name="Line 42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62" name="Line 42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599" name="Group 4224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51" name="Line 42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2" name="Line 42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3" name="Line 42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4" name="Line 42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5" name="Line 42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6" name="Line 42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0" name="Group 4231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45" name="Line 42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6" name="Line 42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7" name="Line 42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8" name="Line 42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9" name="Line 42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50" name="Line 42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1" name="Group 4238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39" name="Line 42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0" name="Line 42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1" name="Line 42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2" name="Line 42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3" name="Line 42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44" name="Line 42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2" name="Group 4245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33" name="Line 42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4" name="Line 42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5" name="Line 42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6" name="Line 42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7" name="Line 42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8" name="Line 42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7603" name="Group 4252"/>
        <xdr:cNvGrpSpPr>
          <a:grpSpLocks/>
        </xdr:cNvGrpSpPr>
      </xdr:nvGrpSpPr>
      <xdr:grpSpPr bwMode="auto">
        <a:xfrm>
          <a:off x="616324" y="8348382"/>
          <a:ext cx="0" cy="0"/>
          <a:chOff x="567" y="754"/>
          <a:chExt cx="101" cy="5"/>
        </a:xfrm>
      </xdr:grpSpPr>
      <xdr:sp macro="" textlink="">
        <xdr:nvSpPr>
          <xdr:cNvPr id="892027" name="Line 42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8" name="Line 42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9" name="Line 42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0" name="Line 42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1" name="Line 42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32" name="Line 42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4" name="Group 4287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2021" name="Line 42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2" name="Line 42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3" name="Line 42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4" name="Line 42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5" name="Line 42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6" name="Line 42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5" name="Group 4296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2015" name="Line 42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6" name="Line 42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7" name="Line 42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8" name="Line 43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9" name="Line 43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20" name="Line 43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6" name="Group 4304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2009" name="Line 43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0" name="Line 43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1" name="Line 43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2" name="Line 43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3" name="Line 43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14" name="Line 43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7" name="Group 4311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2003" name="Line 43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4" name="Line 43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5" name="Line 43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6" name="Line 43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7" name="Line 43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8" name="Line 43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8" name="Group 4318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97" name="Line 43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8" name="Line 43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9" name="Line 43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0" name="Line 43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1" name="Line 43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002" name="Line 43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09" name="Group 4327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91" name="Line 4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2" name="Line 4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3" name="Line 4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4" name="Line 4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5" name="Line 4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6" name="Line 4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0" name="Group 4335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85" name="Line 43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6" name="Line 43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7" name="Line 43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8" name="Line 43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9" name="Line 43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90" name="Line 43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1" name="Group 4342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79" name="Line 43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0" name="Line 43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1" name="Line 43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2" name="Line 43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3" name="Line 43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84" name="Line 43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2" name="Group 4349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73" name="Line 43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4" name="Line 43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5" name="Line 43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6" name="Line 43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7" name="Line 43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8" name="Line 43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3" name="Group 4358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67" name="Line 43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8" name="Line 43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9" name="Line 43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0" name="Line 43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1" name="Line 43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72" name="Line 43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4" name="Group 4366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61" name="Line 43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2" name="Line 43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3" name="Line 43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4" name="Line 43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5" name="Line 43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6" name="Line 43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5" name="Group 4373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55" name="Line 43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6" name="Line 43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7" name="Line 43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8" name="Line 43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9" name="Line 43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60" name="Line 43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6" name="Group 4380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49" name="Line 43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0" name="Line 43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1" name="Line 43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2" name="Line 43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3" name="Line 43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54" name="Line 43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7" name="Group 4389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43" name="Line 4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4" name="Line 4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5" name="Line 4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6" name="Line 4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7" name="Line 4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8" name="Line 4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8" name="Group 4397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37" name="Line 43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8" name="Line 43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9" name="Line 44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0" name="Line 44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1" name="Line 44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42" name="Line 44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19" name="Group 4404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31" name="Line 44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2" name="Line 44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3" name="Line 44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4" name="Line 44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5" name="Line 44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6" name="Line 44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0" name="Group 4411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25" name="Line 44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6" name="Line 44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7" name="Line 44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8" name="Line 44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9" name="Line 44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30" name="Line 44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1" name="Group 4420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19" name="Line 44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0" name="Line 44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1" name="Line 44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2" name="Line 44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3" name="Line 44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24" name="Line 44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2" name="Group 4428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13" name="Line 44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4" name="Line 44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5" name="Line 44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6" name="Line 44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7" name="Line 44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8" name="Line 44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3" name="Group 4435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91907" name="Line 44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8" name="Line 44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9" name="Line 44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0" name="Line 44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1" name="Line 44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12" name="Line 44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4" name="Group 4442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87805" name="Line 44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6" name="Line 44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7" name="Line 44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4" name="Line 44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5" name="Line 44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1906" name="Line 44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5" name="Group 4451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87799" name="Line 44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0" name="Line 44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1" name="Line 44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2" name="Line 44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3" name="Line 44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804" name="Line 44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7626" name="Group 4459"/>
        <xdr:cNvGrpSpPr>
          <a:grpSpLocks/>
        </xdr:cNvGrpSpPr>
      </xdr:nvGrpSpPr>
      <xdr:grpSpPr bwMode="auto">
        <a:xfrm>
          <a:off x="1927412" y="7373471"/>
          <a:ext cx="0" cy="0"/>
          <a:chOff x="567" y="754"/>
          <a:chExt cx="101" cy="5"/>
        </a:xfrm>
      </xdr:grpSpPr>
      <xdr:sp macro="" textlink="">
        <xdr:nvSpPr>
          <xdr:cNvPr id="887793" name="Line 4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4" name="Line 4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5" name="Line 4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6" name="Line 4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7" name="Line 4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8" name="Line 4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141" name="Oval 4487"/>
        <xdr:cNvSpPr>
          <a:spLocks noChangeArrowheads="1"/>
        </xdr:cNvSpPr>
      </xdr:nvSpPr>
      <xdr:spPr bwMode="auto">
        <a:xfrm>
          <a:off x="3419475" y="509587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7628" name="Group 142"/>
        <xdr:cNvGrpSpPr>
          <a:grpSpLocks/>
        </xdr:cNvGrpSpPr>
      </xdr:nvGrpSpPr>
      <xdr:grpSpPr bwMode="auto">
        <a:xfrm>
          <a:off x="6055099" y="3877235"/>
          <a:ext cx="1390089" cy="0"/>
          <a:chOff x="553" y="314"/>
          <a:chExt cx="115" cy="9"/>
        </a:xfrm>
      </xdr:grpSpPr>
      <xdr:sp macro="" textlink="">
        <xdr:nvSpPr>
          <xdr:cNvPr id="88778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9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7629" name="Group 142"/>
        <xdr:cNvGrpSpPr>
          <a:grpSpLocks/>
        </xdr:cNvGrpSpPr>
      </xdr:nvGrpSpPr>
      <xdr:grpSpPr bwMode="auto">
        <a:xfrm>
          <a:off x="6055099" y="3877235"/>
          <a:ext cx="1390089" cy="0"/>
          <a:chOff x="553" y="314"/>
          <a:chExt cx="115" cy="9"/>
        </a:xfrm>
      </xdr:grpSpPr>
      <xdr:sp macro="" textlink="">
        <xdr:nvSpPr>
          <xdr:cNvPr id="88777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8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887630" name="Group 142"/>
        <xdr:cNvGrpSpPr>
          <a:grpSpLocks/>
        </xdr:cNvGrpSpPr>
      </xdr:nvGrpSpPr>
      <xdr:grpSpPr bwMode="auto">
        <a:xfrm>
          <a:off x="5629275" y="3570754"/>
          <a:ext cx="1603001" cy="71158"/>
          <a:chOff x="553" y="314"/>
          <a:chExt cx="115" cy="9"/>
        </a:xfrm>
      </xdr:grpSpPr>
      <xdr:sp macro="" textlink="">
        <xdr:nvSpPr>
          <xdr:cNvPr id="88776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7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887631" name="Group 142"/>
        <xdr:cNvGrpSpPr>
          <a:grpSpLocks/>
        </xdr:cNvGrpSpPr>
      </xdr:nvGrpSpPr>
      <xdr:grpSpPr bwMode="auto">
        <a:xfrm>
          <a:off x="5629275" y="3808319"/>
          <a:ext cx="1603001" cy="68916"/>
          <a:chOff x="553" y="314"/>
          <a:chExt cx="115" cy="9"/>
        </a:xfrm>
      </xdr:grpSpPr>
      <xdr:sp macro="" textlink="">
        <xdr:nvSpPr>
          <xdr:cNvPr id="88775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6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887632" name="Group 142"/>
        <xdr:cNvGrpSpPr>
          <a:grpSpLocks/>
        </xdr:cNvGrpSpPr>
      </xdr:nvGrpSpPr>
      <xdr:grpSpPr bwMode="auto">
        <a:xfrm>
          <a:off x="5629275" y="4041401"/>
          <a:ext cx="1603001" cy="71158"/>
          <a:chOff x="553" y="314"/>
          <a:chExt cx="115" cy="9"/>
        </a:xfrm>
      </xdr:grpSpPr>
      <xdr:sp macro="" textlink="">
        <xdr:nvSpPr>
          <xdr:cNvPr id="88774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5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887633" name="Group 142"/>
        <xdr:cNvGrpSpPr>
          <a:grpSpLocks/>
        </xdr:cNvGrpSpPr>
      </xdr:nvGrpSpPr>
      <xdr:grpSpPr bwMode="auto">
        <a:xfrm>
          <a:off x="5629275" y="4269441"/>
          <a:ext cx="1603001" cy="66675"/>
          <a:chOff x="553" y="314"/>
          <a:chExt cx="115" cy="9"/>
        </a:xfrm>
      </xdr:grpSpPr>
      <xdr:sp macro="" textlink="">
        <xdr:nvSpPr>
          <xdr:cNvPr id="88773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4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887634" name="Group 142"/>
        <xdr:cNvGrpSpPr>
          <a:grpSpLocks/>
        </xdr:cNvGrpSpPr>
      </xdr:nvGrpSpPr>
      <xdr:grpSpPr bwMode="auto">
        <a:xfrm>
          <a:off x="5629275" y="4512049"/>
          <a:ext cx="1603001" cy="71157"/>
          <a:chOff x="553" y="314"/>
          <a:chExt cx="115" cy="9"/>
        </a:xfrm>
      </xdr:grpSpPr>
      <xdr:sp macro="" textlink="">
        <xdr:nvSpPr>
          <xdr:cNvPr id="88773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3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887635" name="Group 142"/>
        <xdr:cNvGrpSpPr>
          <a:grpSpLocks/>
        </xdr:cNvGrpSpPr>
      </xdr:nvGrpSpPr>
      <xdr:grpSpPr bwMode="auto">
        <a:xfrm>
          <a:off x="5629275" y="4749613"/>
          <a:ext cx="1603001" cy="68916"/>
          <a:chOff x="553" y="314"/>
          <a:chExt cx="115" cy="9"/>
        </a:xfrm>
      </xdr:grpSpPr>
      <xdr:sp macro="" textlink="">
        <xdr:nvSpPr>
          <xdr:cNvPr id="88772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887636" name="Group 142"/>
        <xdr:cNvGrpSpPr>
          <a:grpSpLocks/>
        </xdr:cNvGrpSpPr>
      </xdr:nvGrpSpPr>
      <xdr:grpSpPr bwMode="auto">
        <a:xfrm>
          <a:off x="5629275" y="4982696"/>
          <a:ext cx="1603001" cy="71157"/>
          <a:chOff x="553" y="314"/>
          <a:chExt cx="115" cy="9"/>
        </a:xfrm>
      </xdr:grpSpPr>
      <xdr:sp macro="" textlink="">
        <xdr:nvSpPr>
          <xdr:cNvPr id="88771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2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887637" name="Group 142"/>
        <xdr:cNvGrpSpPr>
          <a:grpSpLocks/>
        </xdr:cNvGrpSpPr>
      </xdr:nvGrpSpPr>
      <xdr:grpSpPr bwMode="auto">
        <a:xfrm>
          <a:off x="5629275" y="5210735"/>
          <a:ext cx="1603001" cy="66675"/>
          <a:chOff x="553" y="314"/>
          <a:chExt cx="115" cy="9"/>
        </a:xfrm>
      </xdr:grpSpPr>
      <xdr:sp macro="" textlink="">
        <xdr:nvSpPr>
          <xdr:cNvPr id="88770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1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887638" name="Group 142"/>
        <xdr:cNvGrpSpPr>
          <a:grpSpLocks/>
        </xdr:cNvGrpSpPr>
      </xdr:nvGrpSpPr>
      <xdr:grpSpPr bwMode="auto">
        <a:xfrm>
          <a:off x="5629275" y="5443818"/>
          <a:ext cx="1603001" cy="66675"/>
          <a:chOff x="553" y="314"/>
          <a:chExt cx="115" cy="9"/>
        </a:xfrm>
      </xdr:grpSpPr>
      <xdr:sp macro="" textlink="">
        <xdr:nvSpPr>
          <xdr:cNvPr id="88769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70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887639" name="Group 142"/>
        <xdr:cNvGrpSpPr>
          <a:grpSpLocks/>
        </xdr:cNvGrpSpPr>
      </xdr:nvGrpSpPr>
      <xdr:grpSpPr bwMode="auto">
        <a:xfrm>
          <a:off x="5629275" y="5681382"/>
          <a:ext cx="1603001" cy="66675"/>
          <a:chOff x="553" y="314"/>
          <a:chExt cx="115" cy="9"/>
        </a:xfrm>
      </xdr:grpSpPr>
      <xdr:sp macro="" textlink="">
        <xdr:nvSpPr>
          <xdr:cNvPr id="88768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9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887640" name="Group 142"/>
        <xdr:cNvGrpSpPr>
          <a:grpSpLocks/>
        </xdr:cNvGrpSpPr>
      </xdr:nvGrpSpPr>
      <xdr:grpSpPr bwMode="auto">
        <a:xfrm>
          <a:off x="5629275" y="5904940"/>
          <a:ext cx="1603001" cy="66675"/>
          <a:chOff x="553" y="314"/>
          <a:chExt cx="115" cy="9"/>
        </a:xfrm>
      </xdr:grpSpPr>
      <xdr:sp macro="" textlink="">
        <xdr:nvSpPr>
          <xdr:cNvPr id="88767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8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887641" name="Group 142"/>
        <xdr:cNvGrpSpPr>
          <a:grpSpLocks/>
        </xdr:cNvGrpSpPr>
      </xdr:nvGrpSpPr>
      <xdr:grpSpPr bwMode="auto">
        <a:xfrm>
          <a:off x="5638800" y="6138022"/>
          <a:ext cx="1603001" cy="71157"/>
          <a:chOff x="553" y="314"/>
          <a:chExt cx="115" cy="9"/>
        </a:xfrm>
      </xdr:grpSpPr>
      <xdr:sp macro="" textlink="">
        <xdr:nvSpPr>
          <xdr:cNvPr id="88766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7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887642" name="Group 142"/>
        <xdr:cNvGrpSpPr>
          <a:grpSpLocks/>
        </xdr:cNvGrpSpPr>
      </xdr:nvGrpSpPr>
      <xdr:grpSpPr bwMode="auto">
        <a:xfrm>
          <a:off x="5638800" y="6385112"/>
          <a:ext cx="1603001" cy="66675"/>
          <a:chOff x="553" y="314"/>
          <a:chExt cx="115" cy="9"/>
        </a:xfrm>
      </xdr:grpSpPr>
      <xdr:sp macro="" textlink="">
        <xdr:nvSpPr>
          <xdr:cNvPr id="88765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6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887643" name="Group 142"/>
        <xdr:cNvGrpSpPr>
          <a:grpSpLocks/>
        </xdr:cNvGrpSpPr>
      </xdr:nvGrpSpPr>
      <xdr:grpSpPr bwMode="auto">
        <a:xfrm>
          <a:off x="5638800" y="6608669"/>
          <a:ext cx="1603001" cy="71157"/>
          <a:chOff x="553" y="314"/>
          <a:chExt cx="115" cy="9"/>
        </a:xfrm>
      </xdr:grpSpPr>
      <xdr:sp macro="" textlink="">
        <xdr:nvSpPr>
          <xdr:cNvPr id="88764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765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95250</xdr:colOff>
      <xdr:row>61</xdr:row>
      <xdr:rowOff>9525</xdr:rowOff>
    </xdr:from>
    <xdr:to>
      <xdr:col>8</xdr:col>
      <xdr:colOff>95250</xdr:colOff>
      <xdr:row>62</xdr:row>
      <xdr:rowOff>66675</xdr:rowOff>
    </xdr:to>
    <xdr:sp macro="" textlink="">
      <xdr:nvSpPr>
        <xdr:cNvPr id="887644" name="Line 4889"/>
        <xdr:cNvSpPr>
          <a:spLocks noChangeShapeType="1"/>
        </xdr:cNvSpPr>
      </xdr:nvSpPr>
      <xdr:spPr bwMode="auto">
        <a:xfrm flipV="1">
          <a:off x="2400300" y="7000875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61</xdr:row>
      <xdr:rowOff>9525</xdr:rowOff>
    </xdr:from>
    <xdr:to>
      <xdr:col>7</xdr:col>
      <xdr:colOff>171450</xdr:colOff>
      <xdr:row>63</xdr:row>
      <xdr:rowOff>0</xdr:rowOff>
    </xdr:to>
    <xdr:sp macro="" textlink="">
      <xdr:nvSpPr>
        <xdr:cNvPr id="887645" name="Line 4889"/>
        <xdr:cNvSpPr>
          <a:spLocks noChangeShapeType="1"/>
        </xdr:cNvSpPr>
      </xdr:nvSpPr>
      <xdr:spPr bwMode="auto">
        <a:xfrm flipV="1">
          <a:off x="2143125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61</xdr:row>
      <xdr:rowOff>9525</xdr:rowOff>
    </xdr:from>
    <xdr:to>
      <xdr:col>5</xdr:col>
      <xdr:colOff>257175</xdr:colOff>
      <xdr:row>63</xdr:row>
      <xdr:rowOff>0</xdr:rowOff>
    </xdr:to>
    <xdr:sp macro="" textlink="">
      <xdr:nvSpPr>
        <xdr:cNvPr id="887646" name="Line 4889"/>
        <xdr:cNvSpPr>
          <a:spLocks noChangeShapeType="1"/>
        </xdr:cNvSpPr>
      </xdr:nvSpPr>
      <xdr:spPr bwMode="auto">
        <a:xfrm flipV="1">
          <a:off x="1895475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33618</xdr:colOff>
      <xdr:row>11</xdr:row>
      <xdr:rowOff>78440</xdr:rowOff>
    </xdr:from>
    <xdr:to>
      <xdr:col>10</xdr:col>
      <xdr:colOff>739588</xdr:colOff>
      <xdr:row>13</xdr:row>
      <xdr:rowOff>140072</xdr:rowOff>
    </xdr:to>
    <xdr:sp macro="" textlink="">
      <xdr:nvSpPr>
        <xdr:cNvPr id="2307" name="AutoShape 4276"/>
        <xdr:cNvSpPr>
          <a:spLocks noChangeArrowheads="1"/>
        </xdr:cNvSpPr>
      </xdr:nvSpPr>
      <xdr:spPr bwMode="auto">
        <a:xfrm>
          <a:off x="1319493" y="162149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21</xdr:col>
      <xdr:colOff>22410</xdr:colOff>
      <xdr:row>20</xdr:row>
      <xdr:rowOff>78441</xdr:rowOff>
    </xdr:from>
    <xdr:to>
      <xdr:col>31</xdr:col>
      <xdr:colOff>67234</xdr:colOff>
      <xdr:row>25</xdr:row>
      <xdr:rowOff>5602</xdr:rowOff>
    </xdr:to>
    <xdr:sp macro="" textlink="">
      <xdr:nvSpPr>
        <xdr:cNvPr id="2308" name="AutoShape 4276"/>
        <xdr:cNvSpPr>
          <a:spLocks noChangeArrowheads="1"/>
        </xdr:cNvSpPr>
      </xdr:nvSpPr>
      <xdr:spPr bwMode="auto">
        <a:xfrm>
          <a:off x="5401234" y="2700617"/>
          <a:ext cx="2297206" cy="31936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6" name="Group 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49" name="Line 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0" name="Line 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1" name="Line 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2" name="Line 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3" name="Line 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54" name="Line 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7" name="Group 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43" name="Line 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4" name="Line 1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5" name="Line 1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6" name="Line 1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7" name="Line 1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8" name="Line 1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8" name="Group 1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37" name="Line 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8" name="Line 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9" name="Line 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0" name="Line 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1" name="Line 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42" name="Line 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69" name="Group 2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31" name="Line 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2" name="Line 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3" name="Line 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4" name="Line 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5" name="Line 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6" name="Line 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0" name="Group 2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25" name="Line 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6" name="Line 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7" name="Line 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8" name="Line 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9" name="Line 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30" name="Line 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1" name="Group 3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19" name="Line 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0" name="Line 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1" name="Line 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2" name="Line 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3" name="Line 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24" name="Line 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2" name="Group 4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13" name="Line 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4" name="Line 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5" name="Line 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6" name="Line 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7" name="Line 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8" name="Line 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3" name="Group 5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07" name="Line 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8" name="Line 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9" name="Line 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0" name="Line 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1" name="Line 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12" name="Line 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4" name="Group 57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601" name="Line 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2" name="Line 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3" name="Line 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4" name="Line 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5" name="Line 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6" name="Line 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5" name="Group 64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95" name="Line 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6" name="Line 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7" name="Line 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8" name="Line 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9" name="Line 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600" name="Line 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6" name="Group 7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89" name="Line 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0" name="Line 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1" name="Line 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2" name="Line 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3" name="Line 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94" name="Line 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7" name="Group 7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83" name="Line 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4" name="Line 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5" name="Line 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6" name="Line 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7" name="Line 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8" name="Line 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8" name="Group 8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77" name="Line 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8" name="Line 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9" name="Line 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0" name="Line 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1" name="Line 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82" name="Line 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79" name="Group 9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71" name="Line 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2" name="Line 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3" name="Line 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4" name="Line 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5" name="Line 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6" name="Line 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0" name="Group 9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65" name="Line 1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6" name="Line 1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7" name="Line 1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8" name="Line 1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9" name="Line 1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70" name="Line 1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1" name="Group 10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59" name="Line 1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0" name="Line 1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1" name="Line 1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2" name="Line 1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3" name="Line 1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64" name="Line 1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2" name="Group 11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53" name="Line 1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4" name="Line 1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5" name="Line 1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6" name="Line 1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7" name="Line 1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8" name="Line 1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83" name="Group 12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47" name="Line 1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8" name="Line 1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9" name="Line 1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0" name="Line 1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1" name="Line 1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52" name="Line 1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 macro="" textlink="">
      <xdr:nvSpPr>
        <xdr:cNvPr id="889284" name="Line 127"/>
        <xdr:cNvSpPr>
          <a:spLocks noChangeShapeType="1"/>
        </xdr:cNvSpPr>
      </xdr:nvSpPr>
      <xdr:spPr bwMode="auto">
        <a:xfrm flipH="1" flipV="1">
          <a:off x="560070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523875</xdr:colOff>
      <xdr:row>0</xdr:row>
      <xdr:rowOff>0</xdr:rowOff>
    </xdr:from>
    <xdr:to>
      <xdr:col>22</xdr:col>
      <xdr:colOff>428625</xdr:colOff>
      <xdr:row>0</xdr:row>
      <xdr:rowOff>0</xdr:rowOff>
    </xdr:to>
    <xdr:sp macro="" textlink="">
      <xdr:nvSpPr>
        <xdr:cNvPr id="889285" name="Line 128"/>
        <xdr:cNvSpPr>
          <a:spLocks noChangeShapeType="1"/>
        </xdr:cNvSpPr>
      </xdr:nvSpPr>
      <xdr:spPr bwMode="auto">
        <a:xfrm flipH="1" flipV="1">
          <a:off x="59245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114300</xdr:colOff>
      <xdr:row>0</xdr:row>
      <xdr:rowOff>0</xdr:rowOff>
    </xdr:from>
    <xdr:to>
      <xdr:col>24</xdr:col>
      <xdr:colOff>114300</xdr:colOff>
      <xdr:row>0</xdr:row>
      <xdr:rowOff>0</xdr:rowOff>
    </xdr:to>
    <xdr:sp macro="" textlink="">
      <xdr:nvSpPr>
        <xdr:cNvPr id="889286" name="Line 129"/>
        <xdr:cNvSpPr>
          <a:spLocks noChangeShapeType="1"/>
        </xdr:cNvSpPr>
      </xdr:nvSpPr>
      <xdr:spPr bwMode="auto">
        <a:xfrm flipH="1" flipV="1">
          <a:off x="64674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7" name="Line 430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8" name="Line 431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89" name="Line 432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0" name="Line 4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1" name="Line 733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2" name="Line 734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3" name="Line 73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294" name="Line 73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5" name="Group 127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41" name="Line 1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2" name="Line 1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3" name="Line 1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4" name="Line 1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5" name="Line 1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6" name="Line 1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6" name="Group 127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35" name="Line 1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6" name="Line 1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7" name="Line 1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8" name="Line 1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9" name="Line 1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40" name="Line 1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7" name="Group 128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29" name="Line 1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0" name="Line 1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1" name="Line 1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2" name="Line 1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3" name="Line 1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34" name="Line 1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8" name="Group 129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23" name="Line 1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4" name="Line 1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5" name="Line 1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6" name="Line 1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7" name="Line 1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8" name="Line 1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299" name="Group 129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17" name="Line 1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8" name="Line 1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9" name="Line 1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0" name="Line 1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1" name="Line 1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22" name="Line 1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0" name="Group 130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11" name="Line 1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2" name="Line 1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3" name="Line 1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4" name="Line 1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5" name="Line 1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6" name="Line 1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1" name="Group 1313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505" name="Line 131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6" name="Line 131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7" name="Line 131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8" name="Line 131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9" name="Line 131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10" name="Line 131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2" name="Group 1320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99" name="Line 13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0" name="Line 13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1" name="Line 13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2" name="Line 13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3" name="Line 13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504" name="Line 13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3" name="Group 1327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93" name="Line 1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4" name="Line 1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5" name="Line 1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6" name="Line 1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7" name="Line 1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8" name="Line 1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4" name="Group 1334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87" name="Line 13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8" name="Line 13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9" name="Line 13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0" name="Line 13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1" name="Line 13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92" name="Line 13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5" name="Group 1341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81" name="Line 13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2" name="Line 13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3" name="Line 13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4" name="Line 13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5" name="Line 13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6" name="Line 13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6" name="Group 1348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75" name="Line 13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6" name="Line 13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7" name="Line 13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8" name="Line 13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9" name="Line 13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80" name="Line 13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7" name="Group 1355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69" name="Line 13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0" name="Line 13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1" name="Line 13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2" name="Line 13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3" name="Line 13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74" name="Line 13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8" name="Group 1362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63" name="Line 13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4" name="Line 13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5" name="Line 13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6" name="Line 13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7" name="Line 13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8" name="Line 13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09" name="Group 1369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57" name="Line 13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8" name="Line 13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9" name="Line 13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0" name="Line 13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1" name="Line 13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62" name="Line 13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247650</xdr:colOff>
      <xdr:row>0</xdr:row>
      <xdr:rowOff>0</xdr:rowOff>
    </xdr:from>
    <xdr:to>
      <xdr:col>27</xdr:col>
      <xdr:colOff>19050</xdr:colOff>
      <xdr:row>0</xdr:row>
      <xdr:rowOff>0</xdr:rowOff>
    </xdr:to>
    <xdr:grpSp>
      <xdr:nvGrpSpPr>
        <xdr:cNvPr id="889310" name="Group 1376"/>
        <xdr:cNvGrpSpPr>
          <a:grpSpLocks/>
        </xdr:cNvGrpSpPr>
      </xdr:nvGrpSpPr>
      <xdr:grpSpPr bwMode="auto">
        <a:xfrm>
          <a:off x="5743575" y="0"/>
          <a:ext cx="1057275" cy="0"/>
          <a:chOff x="567" y="754"/>
          <a:chExt cx="101" cy="5"/>
        </a:xfrm>
      </xdr:grpSpPr>
      <xdr:sp macro="" textlink="">
        <xdr:nvSpPr>
          <xdr:cNvPr id="895451" name="Line 13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2" name="Line 13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3" name="Line 13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4" name="Line 13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5" name="Line 13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6" name="Line 13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1" name="Line 1515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2" name="Line 1516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3" name="Line 1517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 macro="" textlink="">
      <xdr:nvSpPr>
        <xdr:cNvPr id="889314" name="Line 1518"/>
        <xdr:cNvSpPr>
          <a:spLocks noChangeShapeType="1"/>
        </xdr:cNvSpPr>
      </xdr:nvSpPr>
      <xdr:spPr bwMode="auto">
        <a:xfrm flipH="1" flipV="1">
          <a:off x="190500" y="75247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5" name="Group 194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45" name="Line 19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6" name="Line 19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7" name="Line 19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8" name="Line 19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9" name="Line 19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50" name="Line 19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6" name="Group 195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39" name="Line 19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0" name="Line 19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1" name="Line 19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2" name="Line 19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3" name="Line 19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44" name="Line 19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7" name="Group 196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33" name="Line 19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4" name="Line 19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5" name="Line 19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6" name="Line 19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7" name="Line 19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8" name="Line 19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8" name="Group 196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27" name="Line 19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8" name="Line 19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9" name="Line 19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0" name="Line 19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1" name="Line 19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32" name="Line 19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19" name="Group 197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21" name="Line 19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2" name="Line 19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3" name="Line 19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4" name="Line 19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5" name="Line 19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6" name="Line 19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0" name="Group 198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15" name="Line 19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6" name="Line 19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7" name="Line 19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8" name="Line 19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9" name="Line 19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20" name="Line 19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1" name="Group 199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09" name="Line 19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0" name="Line 19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1" name="Line 19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2" name="Line 19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3" name="Line 19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14" name="Line 19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2" name="Group 199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403" name="Line 19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4" name="Line 19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5" name="Line 20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6" name="Line 20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7" name="Line 20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8" name="Line 20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3" name="Group 200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97" name="Line 20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8" name="Line 20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9" name="Line 20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0" name="Line 20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1" name="Line 20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402" name="Line 20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4" name="Group 201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91" name="Line 20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2" name="Line 20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3" name="Line 20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4" name="Line 20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5" name="Line 20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6" name="Line 20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5" name="Group 201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85" name="Line 20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6" name="Line 20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7" name="Line 20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8" name="Line 20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9" name="Line 20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90" name="Line 20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6" name="Group 202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79" name="Line 20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0" name="Line 20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1" name="Line 20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2" name="Line 20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3" name="Line 20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84" name="Line 20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7" name="Group 203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73" name="Line 20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4" name="Line 20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5" name="Line 20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6" name="Line 20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7" name="Line 20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8" name="Line 20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8" name="Group 203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67" name="Line 20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8" name="Line 20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9" name="Line 20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0" name="Line 20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1" name="Line 20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72" name="Line 20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29" name="Group 204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61" name="Line 20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2" name="Line 20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3" name="Line 20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4" name="Line 20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5" name="Line 20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6" name="Line 20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0" name="Group 205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55" name="Line 20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6" name="Line 20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7" name="Line 20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8" name="Line 20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9" name="Line 20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60" name="Line 20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1" name="Group 206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49" name="Line 20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0" name="Line 20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1" name="Line 20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2" name="Line 20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3" name="Line 20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54" name="Line 20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2" name="Group 206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43" name="Line 20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4" name="Line 20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5" name="Line 20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6" name="Line 20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7" name="Line 20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8" name="Line 20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3" name="Group 207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37" name="Line 20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8" name="Line 20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9" name="Line 20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0" name="Line 20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1" name="Line 20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42" name="Line 20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4" name="Group 208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31" name="Line 20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2" name="Line 20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3" name="Line 20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4" name="Line 20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5" name="Line 20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6" name="Line 20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5" name="Group 208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25" name="Line 20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6" name="Line 20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7" name="Line 20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8" name="Line 20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9" name="Line 20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30" name="Line 20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6" name="Group 209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19" name="Line 2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0" name="Line 2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1" name="Line 2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2" name="Line 2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3" name="Line 2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24" name="Line 2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7" name="Group 210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13" name="Line 2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4" name="Line 2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5" name="Line 2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6" name="Line 2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7" name="Line 2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8" name="Line 2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8" name="Group 210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07" name="Line 2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8" name="Line 2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9" name="Line 2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0" name="Line 2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1" name="Line 2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12" name="Line 2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39" name="Group 211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301" name="Line 2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2" name="Line 2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3" name="Line 2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4" name="Line 2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5" name="Line 2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6" name="Line 2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0" name="Group 212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95" name="Line 2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6" name="Line 2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7" name="Line 2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8" name="Line 2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9" name="Line 2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300" name="Line 2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1" name="Group 213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89" name="Line 2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0" name="Line 2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1" name="Line 2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2" name="Line 2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3" name="Line 2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94" name="Line 2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2" name="Group 213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83" name="Line 2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4" name="Line 2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5" name="Line 2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6" name="Line 2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7" name="Line 2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8" name="Line 2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3" name="Group 214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77" name="Line 2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8" name="Line 2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9" name="Line 2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0" name="Line 2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1" name="Line 2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82" name="Line 2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4" name="Group 215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71" name="Line 2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2" name="Line 2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3" name="Line 2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4" name="Line 2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5" name="Line 2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6" name="Line 2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5" name="Group 215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65" name="Line 2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6" name="Line 2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7" name="Line 2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8" name="Line 2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9" name="Line 2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70" name="Line 2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6" name="Group 216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59" name="Line 2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0" name="Line 2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1" name="Line 2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2" name="Line 2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3" name="Line 2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64" name="Line 2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7" name="Group 217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53" name="Line 2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4" name="Line 2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5" name="Line 2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6" name="Line 2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7" name="Line 2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8" name="Line 2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8" name="Group 217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47" name="Line 2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8" name="Line 2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9" name="Line 2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0" name="Line 2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1" name="Line 2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52" name="Line 2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49" name="Group 218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41" name="Line 21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2" name="Line 21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3" name="Line 21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4" name="Line 21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5" name="Line 21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6" name="Line 21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0" name="Group 219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35" name="Line 21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6" name="Line 21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7" name="Line 21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8" name="Line 21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9" name="Line 21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40" name="Line 21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1" name="Group 220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29" name="Line 22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0" name="Line 22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1" name="Line 22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2" name="Line 22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3" name="Line 22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34" name="Line 22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2" name="Group 220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23" name="Line 22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4" name="Line 22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5" name="Line 22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6" name="Line 22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7" name="Line 22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8" name="Line 22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3" name="Group 221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17" name="Line 22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8" name="Line 22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9" name="Line 22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0" name="Line 22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1" name="Line 22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22" name="Line 22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4" name="Group 222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11" name="Line 22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2" name="Line 22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3" name="Line 22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4" name="Line 22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5" name="Line 22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6" name="Line 22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5" name="Group 222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205" name="Line 22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6" name="Line 22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7" name="Line 22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8" name="Line 22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9" name="Line 22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10" name="Line 22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6" name="Group 223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99" name="Line 22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0" name="Line 22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1" name="Line 22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2" name="Line 22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3" name="Line 22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204" name="Line 22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7" name="Group 224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93" name="Line 22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4" name="Line 22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5" name="Line 22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6" name="Line 22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7" name="Line 22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8" name="Line 22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8" name="Group 224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87" name="Line 22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8" name="Line 22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9" name="Line 22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0" name="Line 22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1" name="Line 22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92" name="Line 22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59" name="Group 225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81" name="Line 22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2" name="Line 22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3" name="Line 22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4" name="Line 22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5" name="Line 22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6" name="Line 22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0" name="Group 226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75" name="Line 22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6" name="Line 22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7" name="Line 22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8" name="Line 22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9" name="Line 22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80" name="Line 22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1" name="Group 227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69" name="Line 22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0" name="Line 22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1" name="Line 22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2" name="Line 22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3" name="Line 22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74" name="Line 22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2" name="Group 227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63" name="Line 22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4" name="Line 22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5" name="Line 22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6" name="Line 22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7" name="Line 22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8" name="Line 22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3" name="Group 228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57" name="Line 22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8" name="Line 22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9" name="Line 22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0" name="Line 22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1" name="Line 22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62" name="Line 22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4" name="Group 229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51" name="Line 22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2" name="Line 22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3" name="Line 22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4" name="Line 22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5" name="Line 22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6" name="Line 22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5" name="Group 229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45" name="Line 22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6" name="Line 23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7" name="Line 23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8" name="Line 23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9" name="Line 23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50" name="Line 23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6" name="Group 230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39" name="Line 23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0" name="Line 23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1" name="Line 23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2" name="Line 23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3" name="Line 23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44" name="Line 23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7" name="Group 231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33" name="Line 23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4" name="Line 23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5" name="Line 23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6" name="Line 23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7" name="Line 23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8" name="Line 23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8" name="Group 231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27" name="Line 23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8" name="Line 23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9" name="Line 23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0" name="Line 23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1" name="Line 23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32" name="Line 23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69" name="Group 232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21" name="Line 23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2" name="Line 23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3" name="Line 23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4" name="Line 23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5" name="Line 23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6" name="Line 23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0" name="Group 233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15" name="Line 23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6" name="Line 23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7" name="Line 23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8" name="Line 23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9" name="Line 23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20" name="Line 23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1" name="Group 234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09" name="Line 23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0" name="Line 23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1" name="Line 23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2" name="Line 23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3" name="Line 23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14" name="Line 23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2" name="Group 234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103" name="Line 23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4" name="Line 23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5" name="Line 23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6" name="Line 23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7" name="Line 23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8" name="Line 23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3" name="Group 235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97" name="Line 23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8" name="Line 23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9" name="Line 23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0" name="Line 23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1" name="Line 23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102" name="Line 23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4" name="Group 236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91" name="Line 23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2" name="Line 23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3" name="Line 23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4" name="Line 23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5" name="Line 23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6" name="Line 23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5" name="Group 236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85" name="Line 23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6" name="Line 23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7" name="Line 23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8" name="Line 23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9" name="Line 23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90" name="Line 23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6" name="Group 237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79" name="Line 23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0" name="Line 23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1" name="Line 23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2" name="Line 23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3" name="Line 23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84" name="Line 23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7" name="Group 238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73" name="Line 23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4" name="Line 23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5" name="Line 23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6" name="Line 23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7" name="Line 23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8" name="Line 23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8" name="Group 238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67" name="Line 2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8" name="Line 2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9" name="Line 2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0" name="Line 2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1" name="Line 2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72" name="Line 2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79" name="Group 239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61" name="Line 23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2" name="Line 23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3" name="Line 23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4" name="Line 24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5" name="Line 24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6" name="Line 24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0" name="Group 240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55" name="Line 24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6" name="Line 24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7" name="Line 24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8" name="Line 24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9" name="Line 24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60" name="Line 24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1" name="Group 241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49" name="Line 24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0" name="Line 24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1" name="Line 24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2" name="Line 24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3" name="Line 24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54" name="Line 24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2" name="Group 241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43" name="Line 24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4" name="Line 24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5" name="Line 24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6" name="Line 24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7" name="Line 24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8" name="Line 24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3" name="Group 242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37" name="Line 24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8" name="Line 24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9" name="Line 24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0" name="Line 24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1" name="Line 24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42" name="Line 24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4" name="Group 2431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31" name="Line 24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2" name="Line 24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3" name="Line 24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4" name="Line 24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5" name="Line 24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6" name="Line 24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5" name="Group 2438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25" name="Line 24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6" name="Line 24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7" name="Line 24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8" name="Line 24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9" name="Line 24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30" name="Line 24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6" name="Group 2445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19" name="Line 24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0" name="Line 24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1" name="Line 24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2" name="Line 24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3" name="Line 24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24" name="Line 24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7" name="Group 2452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13" name="Line 24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4" name="Line 24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5" name="Line 24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6" name="Line 24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7" name="Line 24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8" name="Line 24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8" name="Group 2459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07" name="Line 2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8" name="Line 2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9" name="Line 2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0" name="Line 2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1" name="Line 2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12" name="Line 2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89" name="Group 2466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5001" name="Line 24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2" name="Line 24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3" name="Line 24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4" name="Line 24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5" name="Line 24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6" name="Line 24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0" name="Group 2473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4995" name="Line 24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6" name="Line 24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7" name="Line 24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8" name="Line 24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9" name="Line 24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5000" name="Line 24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1" name="Group 2480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4989" name="Line 24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0" name="Line 24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1" name="Line 24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2" name="Line 24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3" name="Line 24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94" name="Line 24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2" name="Group 2487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4983" name="Line 24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4" name="Line 24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5" name="Line 24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6" name="Line 24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7" name="Line 24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8" name="Line 24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grpSp>
      <xdr:nvGrpSpPr>
        <xdr:cNvPr id="889393" name="Group 2494"/>
        <xdr:cNvGrpSpPr>
          <a:grpSpLocks/>
        </xdr:cNvGrpSpPr>
      </xdr:nvGrpSpPr>
      <xdr:grpSpPr bwMode="auto">
        <a:xfrm>
          <a:off x="190500" y="7524750"/>
          <a:ext cx="0" cy="0"/>
          <a:chOff x="567" y="754"/>
          <a:chExt cx="101" cy="5"/>
        </a:xfrm>
      </xdr:grpSpPr>
      <xdr:sp macro="" textlink="">
        <xdr:nvSpPr>
          <xdr:cNvPr id="894977" name="Line 249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8" name="Line 249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9" name="Line 249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0" name="Line 249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1" name="Line 249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82" name="Line 250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4" name="Group 25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71" name="Line 2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2" name="Line 2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3" name="Line 2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4" name="Line 2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5" name="Line 2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6" name="Line 2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5" name="Group 25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65" name="Line 2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6" name="Line 2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7" name="Line 2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8" name="Line 2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9" name="Line 2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70" name="Line 2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6" name="Group 25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59" name="Line 2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0" name="Line 2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1" name="Line 2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2" name="Line 2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3" name="Line 2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64" name="Line 2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7" name="Group 26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53" name="Line 2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4" name="Line 2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5" name="Line 2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6" name="Line 2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7" name="Line 2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8" name="Line 2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8" name="Group 26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47" name="Line 2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8" name="Line 2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9" name="Line 2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0" name="Line 2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1" name="Line 2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52" name="Line 2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399" name="Group 26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41" name="Line 2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2" name="Line 2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3" name="Line 2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4" name="Line 2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5" name="Line 2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6" name="Line 2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0" name="Group 26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35" name="Line 2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6" name="Line 2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7" name="Line 2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8" name="Line 2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9" name="Line 2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40" name="Line 2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1" name="Group 26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29" name="Line 26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0" name="Line 26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1" name="Line 26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2" name="Line 26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3" name="Line 26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34" name="Line 26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2" name="Group 26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23" name="Line 26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4" name="Line 26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5" name="Line 26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6" name="Line 26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7" name="Line 26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8" name="Line 26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3" name="Group 26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17" name="Line 26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8" name="Line 26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9" name="Line 26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0" name="Line 26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1" name="Line 26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22" name="Line 26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04" name="Group 264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911" name="Line 26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2" name="Line 26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3" name="Line 26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4" name="Line 26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5" name="Line 26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6" name="Line 26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5" name="Group 27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905" name="Line 27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6" name="Line 27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7" name="Line 27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8" name="Line 27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9" name="Line 27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10" name="Line 27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6" name="Group 27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99" name="Line 27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0" name="Line 27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1" name="Line 27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2" name="Line 27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3" name="Line 27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904" name="Line 27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7" name="Group 27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93" name="Line 27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4" name="Line 27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5" name="Line 27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6" name="Line 27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7" name="Line 27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8" name="Line 27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8" name="Group 27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87" name="Line 27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8" name="Line 27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9" name="Line 27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0" name="Line 27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1" name="Line 27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92" name="Line 27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09" name="Group 27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81" name="Line 27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2" name="Line 27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3" name="Line 27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4" name="Line 27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5" name="Line 27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6" name="Line 27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0" name="Group 274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75" name="Line 27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6" name="Line 27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7" name="Line 27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8" name="Line 27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9" name="Line 27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80" name="Line 27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1" name="Group 275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69" name="Line 27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0" name="Line 27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1" name="Line 27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2" name="Line 27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3" name="Line 27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74" name="Line 27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2" name="Group 276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63" name="Line 27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4" name="Line 27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5" name="Line 27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6" name="Line 27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7" name="Line 27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8" name="Line 27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3" name="Group 277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57" name="Line 27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8" name="Line 27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9" name="Line 27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0" name="Line 27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1" name="Line 27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62" name="Line 27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4" name="Group 277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51" name="Line 27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2" name="Line 27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3" name="Line 27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4" name="Line 27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5" name="Line 27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6" name="Line 27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15" name="Group 278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845" name="Line 27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6" name="Line 27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7" name="Line 27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8" name="Line 27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9" name="Line 27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50" name="Line 27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6" name="Group 283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39" name="Line 283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0" name="Line 283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1" name="Line 283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2" name="Line 283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3" name="Line 283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44" name="Line 284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7" name="Group 284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33" name="Line 284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4" name="Line 284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5" name="Line 284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6" name="Line 284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7" name="Line 284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8" name="Line 284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8" name="Group 284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27" name="Line 284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8" name="Line 285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9" name="Line 285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0" name="Line 285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1" name="Line 285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32" name="Line 285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19" name="Group 285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21" name="Line 285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2" name="Line 285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3" name="Line 285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4" name="Line 285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5" name="Line 286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6" name="Line 286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0" name="Group 286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15" name="Line 286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6" name="Line 286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7" name="Line 286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8" name="Line 286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9" name="Line 286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20" name="Line 286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1" name="Group 286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09" name="Line 287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0" name="Line 287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1" name="Line 287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2" name="Line 287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3" name="Line 287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14" name="Line 287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2" name="Group 287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803" name="Line 287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4" name="Line 287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5" name="Line 287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6" name="Line 288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7" name="Line 288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8" name="Line 288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3" name="Group 288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97" name="Line 288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8" name="Line 288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9" name="Line 288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0" name="Line 288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1" name="Line 288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802" name="Line 288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4" name="Group 289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91" name="Line 289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2" name="Line 289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3" name="Line 289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4" name="Line 289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5" name="Line 289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6" name="Line 289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5" name="Group 289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85" name="Line 28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6" name="Line 28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7" name="Line 29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8" name="Line 29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9" name="Line 29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90" name="Line 29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26" name="Group 290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779" name="Line 29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0" name="Line 29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1" name="Line 29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2" name="Line 29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3" name="Line 29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84" name="Line 29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7" name="Group 29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73" name="Line 29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4" name="Line 29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5" name="Line 29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6" name="Line 29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7" name="Line 29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8" name="Line 29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8" name="Group 29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67" name="Line 29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8" name="Line 29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9" name="Line 29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0" name="Line 29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1" name="Line 29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72" name="Line 29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29" name="Group 29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61" name="Line 29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2" name="Line 29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3" name="Line 29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4" name="Line 29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5" name="Line 29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6" name="Line 29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0" name="Group 29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55" name="Line 29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6" name="Line 29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7" name="Line 29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8" name="Line 29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9" name="Line 29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60" name="Line 29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1" name="Group 29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49" name="Line 29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0" name="Line 29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1" name="Line 29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2" name="Line 29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3" name="Line 29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54" name="Line 29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2" name="Group 29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43" name="Line 29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4" name="Line 29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5" name="Line 29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6" name="Line 29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7" name="Line 30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8" name="Line 30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3" name="Group 30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37" name="Line 30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8" name="Line 30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9" name="Line 30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0" name="Line 30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1" name="Line 30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42" name="Line 30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4" name="Group 30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31" name="Line 30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2" name="Line 30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3" name="Line 30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4" name="Line 30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5" name="Line 30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6" name="Line 30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5" name="Group 30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25" name="Line 30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6" name="Line 30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7" name="Line 30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8" name="Line 30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9" name="Line 30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30" name="Line 30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6" name="Group 30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19" name="Line 30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0" name="Line 30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1" name="Line 30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2" name="Line 30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3" name="Line 30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24" name="Line 30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37" name="Group 30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713" name="Line 30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4" name="Line 30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5" name="Line 30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6" name="Line 30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7" name="Line 30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8" name="Line 30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38" name="Group 3037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707" name="Line 30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8" name="Line 30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9" name="Line 30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0" name="Line 30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1" name="Line 30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12" name="Line 30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39" name="Group 3044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701" name="Line 30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2" name="Line 30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3" name="Line 30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4" name="Line 30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5" name="Line 30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6" name="Line 30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0" name="Group 30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95" name="Line 30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6" name="Line 30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7" name="Line 30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8" name="Line 30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9" name="Line 31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700" name="Line 31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1" name="Group 31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89" name="Line 31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0" name="Line 31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1" name="Line 31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2" name="Line 31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3" name="Line 31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94" name="Line 31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2" name="Group 31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83" name="Line 31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4" name="Line 31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5" name="Line 31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6" name="Line 31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7" name="Line 31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8" name="Line 31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3" name="Group 31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77" name="Line 31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8" name="Line 31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9" name="Line 31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0" name="Line 31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1" name="Line 31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82" name="Line 31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4" name="Group 31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71" name="Line 31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2" name="Line 31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3" name="Line 31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4" name="Line 31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5" name="Line 31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6" name="Line 31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5" name="Group 31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65" name="Line 31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6" name="Line 31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7" name="Line 31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8" name="Line 31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9" name="Line 31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70" name="Line 31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6" name="Group 31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59" name="Line 31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0" name="Line 31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1" name="Line 31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2" name="Line 31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3" name="Line 31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64" name="Line 31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7" name="Group 31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53" name="Line 31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4" name="Line 31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5" name="Line 31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6" name="Line 31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7" name="Line 31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8" name="Line 31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8" name="Group 31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47" name="Line 31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8" name="Line 31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9" name="Line 31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0" name="Line 31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1" name="Line 31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52" name="Line 31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49" name="Group 31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41" name="Line 31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2" name="Line 31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3" name="Line 31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4" name="Line 31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5" name="Line 31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6" name="Line 31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0" name="Group 31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35" name="Line 31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6" name="Line 31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7" name="Line 31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8" name="Line 31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9" name="Line 31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40" name="Line 31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51" name="Group 3172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629" name="Line 31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0" name="Line 31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1" name="Line 31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2" name="Line 31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3" name="Line 31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34" name="Line 31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52" name="Group 317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623" name="Line 31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4" name="Line 31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5" name="Line 31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6" name="Line 31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7" name="Line 31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8" name="Line 31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3" name="Group 321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17" name="Line 321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8" name="Line 321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9" name="Line 321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0" name="Line 321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1" name="Line 322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22" name="Line 322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4" name="Group 322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11" name="Line 322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2" name="Line 322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3" name="Line 322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4" name="Line 322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5" name="Line 322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6" name="Line 322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5" name="Group 322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605" name="Line 323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6" name="Line 323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7" name="Line 323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8" name="Line 323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9" name="Line 323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10" name="Line 323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6" name="Group 323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99" name="Line 323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0" name="Line 323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1" name="Line 323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2" name="Line 324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3" name="Line 324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604" name="Line 324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7" name="Group 324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93" name="Line 324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4" name="Line 324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5" name="Line 324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6" name="Line 324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7" name="Line 324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8" name="Line 324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8" name="Group 325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87" name="Line 325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8" name="Line 325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9" name="Line 325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0" name="Line 325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1" name="Line 325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92" name="Line 325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59" name="Group 325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81" name="Line 325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2" name="Line 325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3" name="Line 326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4" name="Line 326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5" name="Line 326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6" name="Line 326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0" name="Group 326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75" name="Line 326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6" name="Line 326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7" name="Line 326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8" name="Line 326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9" name="Line 326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80" name="Line 327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1" name="Group 327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69" name="Line 327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0" name="Line 327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1" name="Line 327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2" name="Line 327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3" name="Line 327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74" name="Line 327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2" name="Group 327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63" name="Line 327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4" name="Line 328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5" name="Line 328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6" name="Line 328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7" name="Line 328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8" name="Line 328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3" name="Group 328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57" name="Line 328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8" name="Line 328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9" name="Line 328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0" name="Line 328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1" name="Line 329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62" name="Line 329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4" name="Group 3292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551" name="Line 329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2" name="Line 329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3" name="Line 329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4" name="Line 329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5" name="Line 329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6" name="Line 329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5" name="Group 3299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545" name="Line 330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6" name="Line 330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7" name="Line 330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8" name="Line 330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9" name="Line 330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50" name="Line 330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grpSp>
      <xdr:nvGrpSpPr>
        <xdr:cNvPr id="889466" name="Group 3306"/>
        <xdr:cNvGrpSpPr>
          <a:grpSpLocks/>
        </xdr:cNvGrpSpPr>
      </xdr:nvGrpSpPr>
      <xdr:grpSpPr bwMode="auto">
        <a:xfrm>
          <a:off x="619125" y="10953750"/>
          <a:ext cx="0" cy="0"/>
          <a:chOff x="567" y="754"/>
          <a:chExt cx="101" cy="5"/>
        </a:xfrm>
      </xdr:grpSpPr>
      <xdr:sp macro="" textlink="">
        <xdr:nvSpPr>
          <xdr:cNvPr id="894539" name="Line 330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0" name="Line 330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1" name="Line 330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2" name="Line 331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3" name="Line 331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44" name="Line 331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7" name="Group 341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33" name="Line 34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4" name="Line 34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5" name="Line 34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6" name="Line 34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7" name="Line 34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8" name="Line 34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8" name="Group 342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27" name="Line 34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8" name="Line 34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9" name="Line 34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0" name="Line 34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1" name="Line 34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32" name="Line 34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69" name="Group 343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21" name="Line 34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2" name="Line 34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3" name="Line 34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4" name="Line 34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5" name="Line 34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6" name="Line 34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0" name="Group 343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15" name="Line 34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6" name="Line 34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7" name="Line 34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8" name="Line 34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9" name="Line 34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20" name="Line 34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1" name="Group 344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09" name="Line 34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0" name="Line 34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1" name="Line 34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2" name="Line 34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3" name="Line 34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14" name="Line 34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2" name="Group 345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503" name="Line 345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4" name="Line 345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5" name="Line 345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6" name="Line 345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7" name="Line 345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8" name="Line 345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3" name="Group 34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97" name="Line 34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8" name="Line 34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9" name="Line 34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0" name="Line 34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1" name="Line 34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502" name="Line 34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4" name="Group 34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91" name="Line 34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2" name="Line 34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3" name="Line 34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4" name="Line 34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5" name="Line 34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6" name="Line 34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5" name="Group 34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85" name="Line 34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6" name="Line 34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7" name="Line 34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8" name="Line 34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9" name="Line 34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90" name="Line 34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6" name="Group 34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79" name="Line 34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0" name="Line 34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1" name="Line 34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2" name="Line 34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3" name="Line 34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84" name="Line 34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7" name="Group 34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73" name="Line 34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4" name="Line 34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5" name="Line 34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6" name="Line 34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7" name="Line 34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8" name="Line 34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8" name="Group 34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67" name="Line 34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8" name="Line 34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9" name="Line 34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0" name="Line 34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1" name="Line 35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72" name="Line 35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79" name="Group 35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61" name="Line 35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2" name="Line 35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3" name="Line 35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4" name="Line 35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5" name="Line 35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6" name="Line 35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0" name="Group 35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55" name="Line 35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6" name="Line 35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7" name="Line 35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8" name="Line 35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9" name="Line 35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60" name="Line 35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1" name="Group 35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49" name="Line 35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0" name="Line 35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1" name="Line 35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2" name="Line 35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3" name="Line 35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54" name="Line 35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2" name="Group 35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43" name="Line 35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4" name="Line 35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5" name="Line 35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6" name="Line 35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7" name="Line 35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8" name="Line 35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3" name="Group 35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37" name="Line 35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8" name="Line 35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9" name="Line 35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0" name="Line 35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1" name="Line 35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42" name="Line 35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4" name="Group 35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31" name="Line 35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2" name="Line 35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3" name="Line 35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4" name="Line 35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5" name="Line 35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6" name="Line 35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5" name="Group 35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25" name="Line 35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6" name="Line 35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7" name="Line 35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8" name="Line 35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9" name="Line 35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30" name="Line 35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6" name="Group 35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19" name="Line 35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0" name="Line 35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1" name="Line 35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2" name="Line 35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3" name="Line 35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24" name="Line 35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7" name="Group 35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13" name="Line 35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4" name="Line 35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5" name="Line 35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6" name="Line 35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7" name="Line 35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8" name="Line 35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8" name="Group 35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07" name="Line 35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8" name="Line 35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9" name="Line 35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0" name="Line 35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1" name="Line 35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12" name="Line 35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89" name="Group 357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401" name="Line 35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2" name="Line 35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3" name="Line 35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4" name="Line 35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5" name="Line 35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6" name="Line 35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0" name="Group 35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95" name="Line 35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6" name="Line 35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7" name="Line 35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8" name="Line 35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9" name="Line 35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400" name="Line 35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1" name="Group 35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89" name="Line 35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0" name="Line 35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1" name="Line 35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2" name="Line 35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3" name="Line 35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94" name="Line 35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2" name="Group 35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83" name="Line 35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4" name="Line 35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5" name="Line 35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6" name="Line 35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7" name="Line 35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8" name="Line 35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3" name="Group 36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77" name="Line 36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8" name="Line 36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9" name="Line 36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0" name="Line 36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1" name="Line 36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82" name="Line 36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4" name="Group 36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71" name="Line 36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2" name="Line 36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3" name="Line 36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4" name="Line 36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5" name="Line 36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6" name="Line 36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5" name="Group 36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65" name="Line 36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6" name="Line 36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7" name="Line 36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8" name="Line 36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9" name="Line 36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70" name="Line 36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6" name="Group 36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59" name="Line 36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0" name="Line 36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1" name="Line 36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2" name="Line 36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3" name="Line 36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64" name="Line 36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7" name="Group 381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53" name="Line 38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4" name="Line 38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5" name="Line 38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6" name="Line 38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7" name="Line 38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8" name="Line 38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8" name="Group 382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47" name="Line 382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8" name="Line 382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9" name="Line 382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0" name="Line 382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1" name="Line 383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52" name="Line 383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499" name="Group 383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41" name="Line 383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2" name="Line 383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3" name="Line 383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4" name="Line 383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5" name="Line 383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6" name="Line 383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0" name="Group 383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35" name="Line 384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6" name="Line 384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7" name="Line 384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8" name="Line 384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9" name="Line 384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40" name="Line 384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1" name="Group 384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29" name="Line 384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0" name="Line 384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1" name="Line 384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2" name="Line 385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3" name="Line 385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34" name="Line 385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2" name="Line 3855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3" name="Line 3856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4" name="Line 3857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5" name="Line 3858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889506" name="Line 3859"/>
        <xdr:cNvSpPr>
          <a:spLocks noChangeShapeType="1"/>
        </xdr:cNvSpPr>
      </xdr:nvSpPr>
      <xdr:spPr bwMode="auto">
        <a:xfrm>
          <a:off x="619125" y="821055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7" name="Group 386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23" name="Line 386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4" name="Line 386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5" name="Line 386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6" name="Line 386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7" name="Line 386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8" name="Line 386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8" name="Group 386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17" name="Line 386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8" name="Line 386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9" name="Line 387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0" name="Line 387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1" name="Line 387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22" name="Line 387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09" name="Group 387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11" name="Line 387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2" name="Line 387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3" name="Line 387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4" name="Line 387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5" name="Line 387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6" name="Line 388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0" name="Group 388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305" name="Line 388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6" name="Line 388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7" name="Line 388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8" name="Line 388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9" name="Line 388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10" name="Line 388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1" name="Group 388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99" name="Line 388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0" name="Line 389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1" name="Line 389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2" name="Line 389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3" name="Line 389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304" name="Line 389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2" name="Group 389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93" name="Line 389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4" name="Line 389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5" name="Line 389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6" name="Line 389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7" name="Line 390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8" name="Line 390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3" name="Group 390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87" name="Line 390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8" name="Line 390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9" name="Line 390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0" name="Line 390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1" name="Line 390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92" name="Line 390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4" name="Group 390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81" name="Line 391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2" name="Line 391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3" name="Line 391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4" name="Line 391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5" name="Line 391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6" name="Line 391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5" name="Group 391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75" name="Line 391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6" name="Line 391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7" name="Line 391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8" name="Line 392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9" name="Line 392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80" name="Line 392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6" name="Group 392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69" name="Line 392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0" name="Line 392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1" name="Line 392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2" name="Line 392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3" name="Line 392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74" name="Line 392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7" name="Group 393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63" name="Line 393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4" name="Line 393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5" name="Line 393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6" name="Line 393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7" name="Line 393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8" name="Line 393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8" name="Group 393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57" name="Line 393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8" name="Line 393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9" name="Line 394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0" name="Line 394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1" name="Line 394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62" name="Line 394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19" name="Group 394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51" name="Line 394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2" name="Line 394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3" name="Line 394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4" name="Line 394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5" name="Line 394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6" name="Line 395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0" name="Group 395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45" name="Line 39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6" name="Line 39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7" name="Line 39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8" name="Line 39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9" name="Line 39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50" name="Line 39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1" name="Group 395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39" name="Line 39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0" name="Line 39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1" name="Line 39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2" name="Line 39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3" name="Line 39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44" name="Line 39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2" name="Group 396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33" name="Line 396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4" name="Line 396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5" name="Line 396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6" name="Line 396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7" name="Line 397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8" name="Line 397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3" name="Group 397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27" name="Line 397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8" name="Line 397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9" name="Line 397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0" name="Line 397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1" name="Line 397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32" name="Line 397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4" name="Group 397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21" name="Line 398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2" name="Line 398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3" name="Line 398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4" name="Line 398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5" name="Line 398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6" name="Line 398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5" name="Group 398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15" name="Line 398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6" name="Line 398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7" name="Line 398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8" name="Line 399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9" name="Line 399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20" name="Line 399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6" name="Group 399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09" name="Line 399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0" name="Line 399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1" name="Line 399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2" name="Line 399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3" name="Line 399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14" name="Line 399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7" name="Group 400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203" name="Line 400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4" name="Line 400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5" name="Line 400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6" name="Line 400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7" name="Line 400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8" name="Line 400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8" name="Group 400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97" name="Line 400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8" name="Line 400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9" name="Line 401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0" name="Line 401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1" name="Line 401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202" name="Line 401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29" name="Group 401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91" name="Line 401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2" name="Line 401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3" name="Line 401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4" name="Line 401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5" name="Line 401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6" name="Line 402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0" name="Group 402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85" name="Line 402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6" name="Line 402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7" name="Line 402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8" name="Line 402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9" name="Line 402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90" name="Line 402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1" name="Group 402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79" name="Line 40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0" name="Line 40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1" name="Line 40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2" name="Line 40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3" name="Line 40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84" name="Line 40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2" name="Group 403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73" name="Line 40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4" name="Line 40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5" name="Line 40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6" name="Line 40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7" name="Line 40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8" name="Line 40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3" name="Group 404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67" name="Line 40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8" name="Line 40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9" name="Line 40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0" name="Line 40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1" name="Line 40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72" name="Line 40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4" name="Group 404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61" name="Line 40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2" name="Line 40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3" name="Line 40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4" name="Line 40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5" name="Line 40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6" name="Line 40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5" name="Group 405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55" name="Line 405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6" name="Line 405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7" name="Line 405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8" name="Line 406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9" name="Line 406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60" name="Line 406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6" name="Group 406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49" name="Line 406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0" name="Line 406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1" name="Line 406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2" name="Line 406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3" name="Line 406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54" name="Line 406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7" name="Group 407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43" name="Line 407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4" name="Line 407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5" name="Line 407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6" name="Line 407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7" name="Line 407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8" name="Line 407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8" name="Group 407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37" name="Line 407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8" name="Line 407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9" name="Line 408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0" name="Line 408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1" name="Line 408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42" name="Line 408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39" name="Group 408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31" name="Line 408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2" name="Line 408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3" name="Line 408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4" name="Line 408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5" name="Line 408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6" name="Line 409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0" name="Group 409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25" name="Line 409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6" name="Line 409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7" name="Line 409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8" name="Line 409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9" name="Line 409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30" name="Line 409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1" name="Group 409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19" name="Line 409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0" name="Line 410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1" name="Line 410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2" name="Line 410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3" name="Line 410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24" name="Line 410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2" name="Group 410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13" name="Line 410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4" name="Line 410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5" name="Line 410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6" name="Line 410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7" name="Line 411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8" name="Line 411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3" name="Group 411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07" name="Line 411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8" name="Line 411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9" name="Line 411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0" name="Line 411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1" name="Line 411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12" name="Line 411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4" name="Group 411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101" name="Line 412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2" name="Line 412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3" name="Line 412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4" name="Line 412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5" name="Line 412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6" name="Line 412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5" name="Group 412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95" name="Line 412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6" name="Line 412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7" name="Line 412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8" name="Line 413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9" name="Line 413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100" name="Line 413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6" name="Group 413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89" name="Line 413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0" name="Line 413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1" name="Line 413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2" name="Line 413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3" name="Line 413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94" name="Line 413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7" name="Group 414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83" name="Line 414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4" name="Line 414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5" name="Line 414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6" name="Line 414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7" name="Line 414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8" name="Line 414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8" name="Group 414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77" name="Line 414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8" name="Line 414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9" name="Line 415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0" name="Line 415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1" name="Line 415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82" name="Line 415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49" name="Group 415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71" name="Line 415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2" name="Line 415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3" name="Line 415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4" name="Line 415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5" name="Line 415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6" name="Line 416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0" name="Group 416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65" name="Line 416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6" name="Line 416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7" name="Line 416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8" name="Line 416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9" name="Line 416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70" name="Line 416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1" name="Group 416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59" name="Line 416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0" name="Line 417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1" name="Line 417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2" name="Line 417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3" name="Line 417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64" name="Line 417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2" name="Group 417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53" name="Line 417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4" name="Line 417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5" name="Line 417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6" name="Line 417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7" name="Line 418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8" name="Line 418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3" name="Group 418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47" name="Line 418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8" name="Line 418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9" name="Line 418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0" name="Line 418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1" name="Line 418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52" name="Line 418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4" name="Group 4189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41" name="Line 41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2" name="Line 41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3" name="Line 41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4" name="Line 41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5" name="Line 41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6" name="Line 41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5" name="Group 4196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35" name="Line 41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6" name="Line 41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7" name="Line 41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8" name="Line 42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9" name="Line 42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40" name="Line 42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6" name="Group 4203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29" name="Line 420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0" name="Line 420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1" name="Line 420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2" name="Line 420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3" name="Line 420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34" name="Line 420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7" name="Group 4210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23" name="Line 421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4" name="Line 421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5" name="Line 421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6" name="Line 421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7" name="Line 421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8" name="Line 421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8" name="Group 4217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17" name="Line 421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8" name="Line 421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9" name="Line 422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0" name="Line 422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1" name="Line 422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22" name="Line 422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59" name="Group 4224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11" name="Line 422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2" name="Line 422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3" name="Line 422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4" name="Line 422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5" name="Line 422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6" name="Line 423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0" name="Group 4231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4005" name="Line 423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6" name="Line 423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7" name="Line 423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8" name="Line 423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9" name="Line 423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10" name="Line 423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1" name="Group 4238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3999" name="Line 423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0" name="Line 424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1" name="Line 424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2" name="Line 424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3" name="Line 424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4004" name="Line 424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2" name="Group 4245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3993" name="Line 424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4" name="Line 424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5" name="Line 424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6" name="Line 424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7" name="Line 425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8" name="Line 425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grpSp>
      <xdr:nvGrpSpPr>
        <xdr:cNvPr id="889563" name="Group 4252"/>
        <xdr:cNvGrpSpPr>
          <a:grpSpLocks/>
        </xdr:cNvGrpSpPr>
      </xdr:nvGrpSpPr>
      <xdr:grpSpPr bwMode="auto">
        <a:xfrm>
          <a:off x="619125" y="8210550"/>
          <a:ext cx="0" cy="0"/>
          <a:chOff x="567" y="754"/>
          <a:chExt cx="101" cy="5"/>
        </a:xfrm>
      </xdr:grpSpPr>
      <xdr:sp macro="" textlink="">
        <xdr:nvSpPr>
          <xdr:cNvPr id="893987" name="Line 425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8" name="Line 425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9" name="Line 425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0" name="Line 425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1" name="Line 425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92" name="Line 425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4" name="Group 428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93981" name="Line 428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2" name="Line 428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3" name="Line 429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4" name="Line 429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5" name="Line 429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6" name="Line 429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5" name="Group 4296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93975" name="Line 429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6" name="Line 429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7" name="Line 429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8" name="Line 430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9" name="Line 430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80" name="Line 430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6" name="Group 4304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93969" name="Line 43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0" name="Line 43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1" name="Line 43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2" name="Line 43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3" name="Line 43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74" name="Line 43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7" name="Group 431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93963" name="Line 43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4" name="Line 43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5" name="Line 43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6" name="Line 43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7" name="Line 43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8" name="Line 43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8" name="Group 431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93957" name="Line 431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8" name="Line 432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9" name="Line 432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0" name="Line 432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1" name="Line 432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62" name="Line 432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69" name="Group 432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55" name="Line 432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2" name="Line 432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3" name="Line 433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4" name="Line 433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5" name="Line 433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956" name="Line 433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0" name="Group 4335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49" name="Line 43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0" name="Line 43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1" name="Line 43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2" name="Line 43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3" name="Line 43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54" name="Line 43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1" name="Group 4342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43" name="Line 43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4" name="Line 43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5" name="Line 43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6" name="Line 43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7" name="Line 43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8" name="Line 43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2" name="Group 434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37" name="Line 435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8" name="Line 435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9" name="Line 435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0" name="Line 435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1" name="Line 435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42" name="Line 435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3" name="Group 435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31" name="Line 435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2" name="Line 436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3" name="Line 436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4" name="Line 436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5" name="Line 436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6" name="Line 436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4" name="Group 4366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25" name="Line 4367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6" name="Line 4368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7" name="Line 4369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8" name="Line 4370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9" name="Line 4371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30" name="Line 4372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5" name="Group 4373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19" name="Line 4374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0" name="Line 4375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1" name="Line 4376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2" name="Line 4377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3" name="Line 4378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24" name="Line 4379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6" name="Group 4380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13" name="Line 438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4" name="Line 438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5" name="Line 438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6" name="Line 438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7" name="Line 438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8" name="Line 438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7" name="Group 438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07" name="Line 439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8" name="Line 439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9" name="Line 439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0" name="Line 439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1" name="Line 439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12" name="Line 439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8" name="Group 4397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801" name="Line 4398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2" name="Line 4399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3" name="Line 4400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4" name="Line 4401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5" name="Line 4402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6" name="Line 4403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79" name="Group 4404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95" name="Line 4405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6" name="Line 4406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7" name="Line 4407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8" name="Line 4408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9" name="Line 4409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800" name="Line 4410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0" name="Group 441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89" name="Line 441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0" name="Line 441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1" name="Line 441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2" name="Line 441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3" name="Line 441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94" name="Line 441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1" name="Group 4420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83" name="Line 4421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4" name="Line 4422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5" name="Line 4423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6" name="Line 4424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7" name="Line 4425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8" name="Line 4426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2" name="Group 4428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77" name="Line 4429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8" name="Line 4430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9" name="Line 4431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0" name="Line 4432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1" name="Line 4433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82" name="Line 4434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3" name="Group 4435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71" name="Line 4436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2" name="Line 4437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3" name="Line 4438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4" name="Line 4439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5" name="Line 4440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6" name="Line 4441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4" name="Group 4442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65" name="Line 4443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6" name="Line 4444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7" name="Line 4445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8" name="Line 4446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9" name="Line 4447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70" name="Line 4448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5" name="Group 4451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59" name="Line 4452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0" name="Line 4453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1" name="Line 4454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2" name="Line 4455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3" name="Line 4456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64" name="Line 4457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grpSp>
      <xdr:nvGrpSpPr>
        <xdr:cNvPr id="889586" name="Group 4459"/>
        <xdr:cNvGrpSpPr>
          <a:grpSpLocks/>
        </xdr:cNvGrpSpPr>
      </xdr:nvGrpSpPr>
      <xdr:grpSpPr bwMode="auto">
        <a:xfrm>
          <a:off x="1924050" y="7219950"/>
          <a:ext cx="0" cy="0"/>
          <a:chOff x="567" y="754"/>
          <a:chExt cx="101" cy="5"/>
        </a:xfrm>
      </xdr:grpSpPr>
      <xdr:sp macro="" textlink="">
        <xdr:nvSpPr>
          <xdr:cNvPr id="889753" name="Line 4460"/>
          <xdr:cNvSpPr>
            <a:spLocks noChangeShapeType="1"/>
          </xdr:cNvSpPr>
        </xdr:nvSpPr>
        <xdr:spPr bwMode="auto">
          <a:xfrm>
            <a:off x="567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4" name="Line 4461"/>
          <xdr:cNvSpPr>
            <a:spLocks noChangeShapeType="1"/>
          </xdr:cNvSpPr>
        </xdr:nvSpPr>
        <xdr:spPr bwMode="auto">
          <a:xfrm>
            <a:off x="582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5" name="Line 4462"/>
          <xdr:cNvSpPr>
            <a:spLocks noChangeShapeType="1"/>
          </xdr:cNvSpPr>
        </xdr:nvSpPr>
        <xdr:spPr bwMode="auto">
          <a:xfrm>
            <a:off x="610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6" name="Line 4463"/>
          <xdr:cNvSpPr>
            <a:spLocks noChangeShapeType="1"/>
          </xdr:cNvSpPr>
        </xdr:nvSpPr>
        <xdr:spPr bwMode="auto">
          <a:xfrm>
            <a:off x="624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7" name="Line 4464"/>
          <xdr:cNvSpPr>
            <a:spLocks noChangeShapeType="1"/>
          </xdr:cNvSpPr>
        </xdr:nvSpPr>
        <xdr:spPr bwMode="auto">
          <a:xfrm>
            <a:off x="668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8" name="Line 4465"/>
          <xdr:cNvSpPr>
            <a:spLocks noChangeShapeType="1"/>
          </xdr:cNvSpPr>
        </xdr:nvSpPr>
        <xdr:spPr bwMode="auto">
          <a:xfrm>
            <a:off x="653" y="754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542925</xdr:colOff>
      <xdr:row>43</xdr:row>
      <xdr:rowOff>9525</xdr:rowOff>
    </xdr:from>
    <xdr:to>
      <xdr:col>13</xdr:col>
      <xdr:colOff>19050</xdr:colOff>
      <xdr:row>48</xdr:row>
      <xdr:rowOff>9525</xdr:rowOff>
    </xdr:to>
    <xdr:sp macro="" textlink="">
      <xdr:nvSpPr>
        <xdr:cNvPr id="2141" name="Oval 4487"/>
        <xdr:cNvSpPr>
          <a:spLocks noChangeArrowheads="1"/>
        </xdr:cNvSpPr>
      </xdr:nvSpPr>
      <xdr:spPr bwMode="auto">
        <a:xfrm>
          <a:off x="3419475" y="5095875"/>
          <a:ext cx="571500" cy="533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9588" name="Group 142"/>
        <xdr:cNvGrpSpPr>
          <a:grpSpLocks/>
        </xdr:cNvGrpSpPr>
      </xdr:nvGrpSpPr>
      <xdr:grpSpPr bwMode="auto">
        <a:xfrm>
          <a:off x="6029325" y="3790950"/>
          <a:ext cx="1381125" cy="0"/>
          <a:chOff x="553" y="314"/>
          <a:chExt cx="115" cy="9"/>
        </a:xfrm>
      </xdr:grpSpPr>
      <xdr:sp macro="" textlink="">
        <xdr:nvSpPr>
          <xdr:cNvPr id="88974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5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23</xdr:col>
      <xdr:colOff>104775</xdr:colOff>
      <xdr:row>32</xdr:row>
      <xdr:rowOff>0</xdr:rowOff>
    </xdr:from>
    <xdr:to>
      <xdr:col>30</xdr:col>
      <xdr:colOff>38100</xdr:colOff>
      <xdr:row>32</xdr:row>
      <xdr:rowOff>0</xdr:rowOff>
    </xdr:to>
    <xdr:grpSp>
      <xdr:nvGrpSpPr>
        <xdr:cNvPr id="889589" name="Group 142"/>
        <xdr:cNvGrpSpPr>
          <a:grpSpLocks/>
        </xdr:cNvGrpSpPr>
      </xdr:nvGrpSpPr>
      <xdr:grpSpPr bwMode="auto">
        <a:xfrm>
          <a:off x="6029325" y="3790950"/>
          <a:ext cx="1381125" cy="0"/>
          <a:chOff x="553" y="314"/>
          <a:chExt cx="115" cy="9"/>
        </a:xfrm>
      </xdr:grpSpPr>
      <xdr:sp macro="" textlink="">
        <xdr:nvSpPr>
          <xdr:cNvPr id="88973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4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29</xdr:row>
      <xdr:rowOff>85725</xdr:rowOff>
    </xdr:from>
    <xdr:to>
      <xdr:col>29</xdr:col>
      <xdr:colOff>38100</xdr:colOff>
      <xdr:row>30</xdr:row>
      <xdr:rowOff>0</xdr:rowOff>
    </xdr:to>
    <xdr:grpSp>
      <xdr:nvGrpSpPr>
        <xdr:cNvPr id="889590" name="Group 142"/>
        <xdr:cNvGrpSpPr>
          <a:grpSpLocks/>
        </xdr:cNvGrpSpPr>
      </xdr:nvGrpSpPr>
      <xdr:grpSpPr bwMode="auto">
        <a:xfrm>
          <a:off x="5600700" y="3495675"/>
          <a:ext cx="1600200" cy="66675"/>
          <a:chOff x="553" y="314"/>
          <a:chExt cx="115" cy="9"/>
        </a:xfrm>
      </xdr:grpSpPr>
      <xdr:sp macro="" textlink="">
        <xdr:nvSpPr>
          <xdr:cNvPr id="88972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3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31</xdr:row>
      <xdr:rowOff>9525</xdr:rowOff>
    </xdr:from>
    <xdr:to>
      <xdr:col>29</xdr:col>
      <xdr:colOff>38100</xdr:colOff>
      <xdr:row>32</xdr:row>
      <xdr:rowOff>0</xdr:rowOff>
    </xdr:to>
    <xdr:grpSp>
      <xdr:nvGrpSpPr>
        <xdr:cNvPr id="889591" name="Group 142"/>
        <xdr:cNvGrpSpPr>
          <a:grpSpLocks/>
        </xdr:cNvGrpSpPr>
      </xdr:nvGrpSpPr>
      <xdr:grpSpPr bwMode="auto">
        <a:xfrm>
          <a:off x="5600700" y="3724275"/>
          <a:ext cx="1600200" cy="66675"/>
          <a:chOff x="553" y="314"/>
          <a:chExt cx="115" cy="9"/>
        </a:xfrm>
      </xdr:grpSpPr>
      <xdr:sp macro="" textlink="">
        <xdr:nvSpPr>
          <xdr:cNvPr id="88971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2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33</xdr:row>
      <xdr:rowOff>85725</xdr:rowOff>
    </xdr:from>
    <xdr:to>
      <xdr:col>29</xdr:col>
      <xdr:colOff>38100</xdr:colOff>
      <xdr:row>34</xdr:row>
      <xdr:rowOff>0</xdr:rowOff>
    </xdr:to>
    <xdr:grpSp>
      <xdr:nvGrpSpPr>
        <xdr:cNvPr id="889592" name="Group 142"/>
        <xdr:cNvGrpSpPr>
          <a:grpSpLocks/>
        </xdr:cNvGrpSpPr>
      </xdr:nvGrpSpPr>
      <xdr:grpSpPr bwMode="auto">
        <a:xfrm>
          <a:off x="5600700" y="3952875"/>
          <a:ext cx="1600200" cy="66675"/>
          <a:chOff x="553" y="314"/>
          <a:chExt cx="115" cy="9"/>
        </a:xfrm>
      </xdr:grpSpPr>
      <xdr:sp macro="" textlink="">
        <xdr:nvSpPr>
          <xdr:cNvPr id="88970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1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35</xdr:row>
      <xdr:rowOff>0</xdr:rowOff>
    </xdr:from>
    <xdr:to>
      <xdr:col>29</xdr:col>
      <xdr:colOff>38100</xdr:colOff>
      <xdr:row>35</xdr:row>
      <xdr:rowOff>66675</xdr:rowOff>
    </xdr:to>
    <xdr:grpSp>
      <xdr:nvGrpSpPr>
        <xdr:cNvPr id="889593" name="Group 142"/>
        <xdr:cNvGrpSpPr>
          <a:grpSpLocks/>
        </xdr:cNvGrpSpPr>
      </xdr:nvGrpSpPr>
      <xdr:grpSpPr bwMode="auto">
        <a:xfrm>
          <a:off x="5600700" y="4171950"/>
          <a:ext cx="1600200" cy="66675"/>
          <a:chOff x="553" y="314"/>
          <a:chExt cx="115" cy="9"/>
        </a:xfrm>
      </xdr:grpSpPr>
      <xdr:sp macro="" textlink="">
        <xdr:nvSpPr>
          <xdr:cNvPr id="88969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70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37</xdr:row>
      <xdr:rowOff>85725</xdr:rowOff>
    </xdr:from>
    <xdr:to>
      <xdr:col>29</xdr:col>
      <xdr:colOff>38100</xdr:colOff>
      <xdr:row>38</xdr:row>
      <xdr:rowOff>0</xdr:rowOff>
    </xdr:to>
    <xdr:grpSp>
      <xdr:nvGrpSpPr>
        <xdr:cNvPr id="889594" name="Group 142"/>
        <xdr:cNvGrpSpPr>
          <a:grpSpLocks/>
        </xdr:cNvGrpSpPr>
      </xdr:nvGrpSpPr>
      <xdr:grpSpPr bwMode="auto">
        <a:xfrm>
          <a:off x="5600700" y="4410075"/>
          <a:ext cx="1600200" cy="66675"/>
          <a:chOff x="553" y="314"/>
          <a:chExt cx="115" cy="9"/>
        </a:xfrm>
      </xdr:grpSpPr>
      <xdr:sp macro="" textlink="">
        <xdr:nvSpPr>
          <xdr:cNvPr id="889690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1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2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3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4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5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6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7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98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39</xdr:row>
      <xdr:rowOff>9525</xdr:rowOff>
    </xdr:from>
    <xdr:to>
      <xdr:col>29</xdr:col>
      <xdr:colOff>38100</xdr:colOff>
      <xdr:row>40</xdr:row>
      <xdr:rowOff>0</xdr:rowOff>
    </xdr:to>
    <xdr:grpSp>
      <xdr:nvGrpSpPr>
        <xdr:cNvPr id="889595" name="Group 142"/>
        <xdr:cNvGrpSpPr>
          <a:grpSpLocks/>
        </xdr:cNvGrpSpPr>
      </xdr:nvGrpSpPr>
      <xdr:grpSpPr bwMode="auto">
        <a:xfrm>
          <a:off x="5600700" y="4638675"/>
          <a:ext cx="1600200" cy="66675"/>
          <a:chOff x="553" y="314"/>
          <a:chExt cx="115" cy="9"/>
        </a:xfrm>
      </xdr:grpSpPr>
      <xdr:sp macro="" textlink="">
        <xdr:nvSpPr>
          <xdr:cNvPr id="889681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2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3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4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5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6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7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8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9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41</xdr:row>
      <xdr:rowOff>85725</xdr:rowOff>
    </xdr:from>
    <xdr:to>
      <xdr:col>29</xdr:col>
      <xdr:colOff>38100</xdr:colOff>
      <xdr:row>42</xdr:row>
      <xdr:rowOff>0</xdr:rowOff>
    </xdr:to>
    <xdr:grpSp>
      <xdr:nvGrpSpPr>
        <xdr:cNvPr id="889596" name="Group 142"/>
        <xdr:cNvGrpSpPr>
          <a:grpSpLocks/>
        </xdr:cNvGrpSpPr>
      </xdr:nvGrpSpPr>
      <xdr:grpSpPr bwMode="auto">
        <a:xfrm>
          <a:off x="5600700" y="4867275"/>
          <a:ext cx="1600200" cy="66675"/>
          <a:chOff x="553" y="314"/>
          <a:chExt cx="115" cy="9"/>
        </a:xfrm>
      </xdr:grpSpPr>
      <xdr:sp macro="" textlink="">
        <xdr:nvSpPr>
          <xdr:cNvPr id="889672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3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4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5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6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7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8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9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80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43</xdr:row>
      <xdr:rowOff>0</xdr:rowOff>
    </xdr:from>
    <xdr:to>
      <xdr:col>29</xdr:col>
      <xdr:colOff>38100</xdr:colOff>
      <xdr:row>43</xdr:row>
      <xdr:rowOff>66675</xdr:rowOff>
    </xdr:to>
    <xdr:grpSp>
      <xdr:nvGrpSpPr>
        <xdr:cNvPr id="889597" name="Group 142"/>
        <xdr:cNvGrpSpPr>
          <a:grpSpLocks/>
        </xdr:cNvGrpSpPr>
      </xdr:nvGrpSpPr>
      <xdr:grpSpPr bwMode="auto">
        <a:xfrm>
          <a:off x="5600700" y="5086350"/>
          <a:ext cx="1600200" cy="66675"/>
          <a:chOff x="553" y="314"/>
          <a:chExt cx="115" cy="9"/>
        </a:xfrm>
      </xdr:grpSpPr>
      <xdr:sp macro="" textlink="">
        <xdr:nvSpPr>
          <xdr:cNvPr id="889663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4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5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6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7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8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9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0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71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45</xdr:row>
      <xdr:rowOff>76200</xdr:rowOff>
    </xdr:from>
    <xdr:to>
      <xdr:col>29</xdr:col>
      <xdr:colOff>38100</xdr:colOff>
      <xdr:row>45</xdr:row>
      <xdr:rowOff>142875</xdr:rowOff>
    </xdr:to>
    <xdr:grpSp>
      <xdr:nvGrpSpPr>
        <xdr:cNvPr id="889598" name="Group 142"/>
        <xdr:cNvGrpSpPr>
          <a:grpSpLocks/>
        </xdr:cNvGrpSpPr>
      </xdr:nvGrpSpPr>
      <xdr:grpSpPr bwMode="auto">
        <a:xfrm>
          <a:off x="5600700" y="5314950"/>
          <a:ext cx="1600200" cy="66675"/>
          <a:chOff x="553" y="314"/>
          <a:chExt cx="115" cy="9"/>
        </a:xfrm>
      </xdr:grpSpPr>
      <xdr:sp macro="" textlink="">
        <xdr:nvSpPr>
          <xdr:cNvPr id="889654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5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6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7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8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9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0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1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62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47</xdr:row>
      <xdr:rowOff>0</xdr:rowOff>
    </xdr:from>
    <xdr:to>
      <xdr:col>29</xdr:col>
      <xdr:colOff>38100</xdr:colOff>
      <xdr:row>47</xdr:row>
      <xdr:rowOff>66675</xdr:rowOff>
    </xdr:to>
    <xdr:grpSp>
      <xdr:nvGrpSpPr>
        <xdr:cNvPr id="889599" name="Group 142"/>
        <xdr:cNvGrpSpPr>
          <a:grpSpLocks/>
        </xdr:cNvGrpSpPr>
      </xdr:nvGrpSpPr>
      <xdr:grpSpPr bwMode="auto">
        <a:xfrm>
          <a:off x="5600700" y="5543550"/>
          <a:ext cx="1600200" cy="66675"/>
          <a:chOff x="553" y="314"/>
          <a:chExt cx="115" cy="9"/>
        </a:xfrm>
      </xdr:grpSpPr>
      <xdr:sp macro="" textlink="">
        <xdr:nvSpPr>
          <xdr:cNvPr id="889645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6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7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8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9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0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1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2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53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104775</xdr:colOff>
      <xdr:row>49</xdr:row>
      <xdr:rowOff>66675</xdr:rowOff>
    </xdr:from>
    <xdr:to>
      <xdr:col>29</xdr:col>
      <xdr:colOff>38100</xdr:colOff>
      <xdr:row>49</xdr:row>
      <xdr:rowOff>133350</xdr:rowOff>
    </xdr:to>
    <xdr:grpSp>
      <xdr:nvGrpSpPr>
        <xdr:cNvPr id="889600" name="Group 142"/>
        <xdr:cNvGrpSpPr>
          <a:grpSpLocks/>
        </xdr:cNvGrpSpPr>
      </xdr:nvGrpSpPr>
      <xdr:grpSpPr bwMode="auto">
        <a:xfrm>
          <a:off x="5600700" y="5762625"/>
          <a:ext cx="1600200" cy="66675"/>
          <a:chOff x="553" y="314"/>
          <a:chExt cx="115" cy="9"/>
        </a:xfrm>
      </xdr:grpSpPr>
      <xdr:sp macro="" textlink="">
        <xdr:nvSpPr>
          <xdr:cNvPr id="889636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7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8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9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0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1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2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3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44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50</xdr:row>
      <xdr:rowOff>142875</xdr:rowOff>
    </xdr:from>
    <xdr:to>
      <xdr:col>29</xdr:col>
      <xdr:colOff>47625</xdr:colOff>
      <xdr:row>51</xdr:row>
      <xdr:rowOff>57150</xdr:rowOff>
    </xdr:to>
    <xdr:grpSp>
      <xdr:nvGrpSpPr>
        <xdr:cNvPr id="889601" name="Group 142"/>
        <xdr:cNvGrpSpPr>
          <a:grpSpLocks/>
        </xdr:cNvGrpSpPr>
      </xdr:nvGrpSpPr>
      <xdr:grpSpPr bwMode="auto">
        <a:xfrm>
          <a:off x="5610225" y="5991225"/>
          <a:ext cx="1600200" cy="66675"/>
          <a:chOff x="553" y="314"/>
          <a:chExt cx="115" cy="9"/>
        </a:xfrm>
      </xdr:grpSpPr>
      <xdr:sp macro="" textlink="">
        <xdr:nvSpPr>
          <xdr:cNvPr id="889627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8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9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0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1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2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3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4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35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53</xdr:row>
      <xdr:rowOff>76200</xdr:rowOff>
    </xdr:from>
    <xdr:to>
      <xdr:col>29</xdr:col>
      <xdr:colOff>47625</xdr:colOff>
      <xdr:row>53</xdr:row>
      <xdr:rowOff>142875</xdr:rowOff>
    </xdr:to>
    <xdr:grpSp>
      <xdr:nvGrpSpPr>
        <xdr:cNvPr id="889602" name="Group 142"/>
        <xdr:cNvGrpSpPr>
          <a:grpSpLocks/>
        </xdr:cNvGrpSpPr>
      </xdr:nvGrpSpPr>
      <xdr:grpSpPr bwMode="auto">
        <a:xfrm>
          <a:off x="5610225" y="6229350"/>
          <a:ext cx="1600200" cy="66675"/>
          <a:chOff x="553" y="314"/>
          <a:chExt cx="115" cy="9"/>
        </a:xfrm>
      </xdr:grpSpPr>
      <xdr:sp macro="" textlink="">
        <xdr:nvSpPr>
          <xdr:cNvPr id="889618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9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0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1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2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3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4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5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26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54</xdr:row>
      <xdr:rowOff>142875</xdr:rowOff>
    </xdr:from>
    <xdr:to>
      <xdr:col>29</xdr:col>
      <xdr:colOff>47625</xdr:colOff>
      <xdr:row>55</xdr:row>
      <xdr:rowOff>57150</xdr:rowOff>
    </xdr:to>
    <xdr:grpSp>
      <xdr:nvGrpSpPr>
        <xdr:cNvPr id="889603" name="Group 142"/>
        <xdr:cNvGrpSpPr>
          <a:grpSpLocks/>
        </xdr:cNvGrpSpPr>
      </xdr:nvGrpSpPr>
      <xdr:grpSpPr bwMode="auto">
        <a:xfrm>
          <a:off x="5610225" y="6448425"/>
          <a:ext cx="1600200" cy="66675"/>
          <a:chOff x="553" y="314"/>
          <a:chExt cx="115" cy="9"/>
        </a:xfrm>
      </xdr:grpSpPr>
      <xdr:sp macro="" textlink="">
        <xdr:nvSpPr>
          <xdr:cNvPr id="889609" name="Line 143"/>
          <xdr:cNvSpPr>
            <a:spLocks noChangeShapeType="1"/>
          </xdr:cNvSpPr>
        </xdr:nvSpPr>
        <xdr:spPr bwMode="auto">
          <a:xfrm>
            <a:off x="553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0" name="Line 144"/>
          <xdr:cNvSpPr>
            <a:spLocks noChangeShapeType="1"/>
          </xdr:cNvSpPr>
        </xdr:nvSpPr>
        <xdr:spPr bwMode="auto">
          <a:xfrm>
            <a:off x="567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1" name="Line 145"/>
          <xdr:cNvSpPr>
            <a:spLocks noChangeShapeType="1"/>
          </xdr:cNvSpPr>
        </xdr:nvSpPr>
        <xdr:spPr bwMode="auto">
          <a:xfrm>
            <a:off x="582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2" name="Line 146"/>
          <xdr:cNvSpPr>
            <a:spLocks noChangeShapeType="1"/>
          </xdr:cNvSpPr>
        </xdr:nvSpPr>
        <xdr:spPr bwMode="auto">
          <a:xfrm>
            <a:off x="610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3" name="Line 147"/>
          <xdr:cNvSpPr>
            <a:spLocks noChangeShapeType="1"/>
          </xdr:cNvSpPr>
        </xdr:nvSpPr>
        <xdr:spPr bwMode="auto">
          <a:xfrm>
            <a:off x="596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4" name="Line 148"/>
          <xdr:cNvSpPr>
            <a:spLocks noChangeShapeType="1"/>
          </xdr:cNvSpPr>
        </xdr:nvSpPr>
        <xdr:spPr bwMode="auto">
          <a:xfrm>
            <a:off x="638" y="314"/>
            <a:ext cx="0" cy="9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5" name="Line 149"/>
          <xdr:cNvSpPr>
            <a:spLocks noChangeShapeType="1"/>
          </xdr:cNvSpPr>
        </xdr:nvSpPr>
        <xdr:spPr bwMode="auto">
          <a:xfrm>
            <a:off x="624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6" name="Line 150"/>
          <xdr:cNvSpPr>
            <a:spLocks noChangeShapeType="1"/>
          </xdr:cNvSpPr>
        </xdr:nvSpPr>
        <xdr:spPr bwMode="auto">
          <a:xfrm>
            <a:off x="668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617" name="Line 151"/>
          <xdr:cNvSpPr>
            <a:spLocks noChangeShapeType="1"/>
          </xdr:cNvSpPr>
        </xdr:nvSpPr>
        <xdr:spPr bwMode="auto">
          <a:xfrm>
            <a:off x="653" y="318"/>
            <a:ext cx="0" cy="5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95250</xdr:colOff>
      <xdr:row>61</xdr:row>
      <xdr:rowOff>19050</xdr:rowOff>
    </xdr:from>
    <xdr:to>
      <xdr:col>8</xdr:col>
      <xdr:colOff>95250</xdr:colOff>
      <xdr:row>63</xdr:row>
      <xdr:rowOff>0</xdr:rowOff>
    </xdr:to>
    <xdr:sp macro="" textlink="">
      <xdr:nvSpPr>
        <xdr:cNvPr id="889604" name="Line 4889"/>
        <xdr:cNvSpPr>
          <a:spLocks noChangeShapeType="1"/>
        </xdr:cNvSpPr>
      </xdr:nvSpPr>
      <xdr:spPr bwMode="auto">
        <a:xfrm flipV="1">
          <a:off x="2400300" y="70104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61</xdr:row>
      <xdr:rowOff>9525</xdr:rowOff>
    </xdr:from>
    <xdr:to>
      <xdr:col>7</xdr:col>
      <xdr:colOff>180975</xdr:colOff>
      <xdr:row>63</xdr:row>
      <xdr:rowOff>0</xdr:rowOff>
    </xdr:to>
    <xdr:sp macro="" textlink="">
      <xdr:nvSpPr>
        <xdr:cNvPr id="889605" name="Line 4889"/>
        <xdr:cNvSpPr>
          <a:spLocks noChangeShapeType="1"/>
        </xdr:cNvSpPr>
      </xdr:nvSpPr>
      <xdr:spPr bwMode="auto">
        <a:xfrm flipV="1">
          <a:off x="2152650" y="7000875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61</xdr:row>
      <xdr:rowOff>0</xdr:rowOff>
    </xdr:from>
    <xdr:to>
      <xdr:col>5</xdr:col>
      <xdr:colOff>247650</xdr:colOff>
      <xdr:row>62</xdr:row>
      <xdr:rowOff>66675</xdr:rowOff>
    </xdr:to>
    <xdr:sp macro="" textlink="">
      <xdr:nvSpPr>
        <xdr:cNvPr id="889606" name="Line 4889"/>
        <xdr:cNvSpPr>
          <a:spLocks noChangeShapeType="1"/>
        </xdr:cNvSpPr>
      </xdr:nvSpPr>
      <xdr:spPr bwMode="auto">
        <a:xfrm flipV="1">
          <a:off x="1885950" y="6991350"/>
          <a:ext cx="0" cy="2952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33618</xdr:colOff>
      <xdr:row>11</xdr:row>
      <xdr:rowOff>78440</xdr:rowOff>
    </xdr:from>
    <xdr:to>
      <xdr:col>10</xdr:col>
      <xdr:colOff>739588</xdr:colOff>
      <xdr:row>13</xdr:row>
      <xdr:rowOff>140072</xdr:rowOff>
    </xdr:to>
    <xdr:sp macro="" textlink="">
      <xdr:nvSpPr>
        <xdr:cNvPr id="2307" name="AutoShape 4276"/>
        <xdr:cNvSpPr>
          <a:spLocks noChangeArrowheads="1"/>
        </xdr:cNvSpPr>
      </xdr:nvSpPr>
      <xdr:spPr bwMode="auto">
        <a:xfrm>
          <a:off x="1319493" y="1621490"/>
          <a:ext cx="2296645" cy="3092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  <xdr:twoCellAnchor>
    <xdr:from>
      <xdr:col>21</xdr:col>
      <xdr:colOff>22410</xdr:colOff>
      <xdr:row>20</xdr:row>
      <xdr:rowOff>78441</xdr:rowOff>
    </xdr:from>
    <xdr:to>
      <xdr:col>31</xdr:col>
      <xdr:colOff>67234</xdr:colOff>
      <xdr:row>25</xdr:row>
      <xdr:rowOff>5602</xdr:rowOff>
    </xdr:to>
    <xdr:sp macro="" textlink="">
      <xdr:nvSpPr>
        <xdr:cNvPr id="2308" name="AutoShape 4276"/>
        <xdr:cNvSpPr>
          <a:spLocks noChangeArrowheads="1"/>
        </xdr:cNvSpPr>
      </xdr:nvSpPr>
      <xdr:spPr bwMode="auto">
        <a:xfrm>
          <a:off x="5375460" y="2650191"/>
          <a:ext cx="2283199" cy="30816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0" anchor="ctr" anchorCtr="1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佐藤工業使用欄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86"/>
  <sheetViews>
    <sheetView showGridLines="0" tabSelected="1" zoomScaleNormal="100" zoomScaleSheetLayoutView="100" workbookViewId="0">
      <selection activeCell="B80" sqref="B80:C81"/>
    </sheetView>
  </sheetViews>
  <sheetFormatPr defaultColWidth="2.5" defaultRowHeight="15" customHeight="1"/>
  <cols>
    <col min="1" max="1" width="2.5" style="1" customWidth="1"/>
    <col min="2" max="2" width="5.625" style="1" customWidth="1"/>
    <col min="3" max="3" width="8.75" style="16" customWidth="1"/>
    <col min="4" max="4" width="1.375" style="16" customWidth="1"/>
    <col min="5" max="5" width="3.25" style="16" customWidth="1"/>
    <col min="6" max="6" width="3.75" style="16" customWidth="1"/>
    <col min="7" max="7" width="0.625" style="16" customWidth="1"/>
    <col min="8" max="9" width="4.375" style="16" customWidth="1"/>
    <col min="10" max="10" width="3.125" style="18" customWidth="1"/>
    <col min="11" max="11" width="10.625" style="18" customWidth="1"/>
    <col min="12" max="13" width="1.875" style="18" customWidth="1"/>
    <col min="14" max="14" width="1.25" style="8" customWidth="1"/>
    <col min="15" max="16" width="1.875" style="8" customWidth="1"/>
    <col min="17" max="17" width="2.5" style="8" customWidth="1"/>
    <col min="18" max="18" width="5" style="8" customWidth="1"/>
    <col min="19" max="22" width="1.875" style="8" customWidth="1"/>
    <col min="23" max="24" width="5.625" style="8" customWidth="1"/>
    <col min="25" max="28" width="1.875" style="8" customWidth="1"/>
    <col min="29" max="29" width="3.125" style="1" customWidth="1"/>
    <col min="30" max="30" width="2.75" style="1" customWidth="1"/>
    <col min="31" max="31" width="2.875" style="1" customWidth="1"/>
    <col min="32" max="32" width="2.75" style="1" customWidth="1"/>
    <col min="33" max="34" width="1.875" style="1" customWidth="1"/>
    <col min="35" max="35" width="1.25" style="1" customWidth="1"/>
    <col min="36" max="36" width="2.25" style="1" customWidth="1"/>
    <col min="37" max="37" width="2.5" style="8" customWidth="1"/>
    <col min="38" max="38" width="6.25" style="1" customWidth="1"/>
    <col min="39" max="39" width="2.5" style="1"/>
    <col min="40" max="40" width="7.125" style="1" bestFit="1" customWidth="1"/>
    <col min="41" max="16384" width="2.5" style="1"/>
  </cols>
  <sheetData>
    <row r="1" spans="1:36" ht="12" customHeight="1">
      <c r="A1" s="251" t="s">
        <v>14</v>
      </c>
      <c r="C1" s="2"/>
      <c r="D1" s="3"/>
      <c r="E1" s="4"/>
      <c r="F1" s="4"/>
      <c r="G1" s="279" t="s">
        <v>27</v>
      </c>
      <c r="H1" s="279"/>
      <c r="I1" s="279"/>
      <c r="J1" s="279"/>
      <c r="K1" s="279"/>
      <c r="L1" s="279"/>
      <c r="M1" s="5"/>
      <c r="N1" s="6"/>
      <c r="O1" s="6"/>
      <c r="P1" s="6"/>
      <c r="Q1" s="237" t="s">
        <v>12</v>
      </c>
      <c r="R1" s="240"/>
      <c r="S1" s="240"/>
      <c r="T1" s="240"/>
      <c r="U1" s="240"/>
      <c r="V1" s="240"/>
      <c r="W1" s="241"/>
      <c r="X1" s="237" t="s">
        <v>11</v>
      </c>
      <c r="Y1" s="238"/>
      <c r="Z1" s="238"/>
      <c r="AA1" s="238"/>
      <c r="AB1" s="239"/>
      <c r="AC1" s="7"/>
      <c r="AD1" s="224" t="s">
        <v>10</v>
      </c>
      <c r="AE1" s="225"/>
      <c r="AF1" s="189"/>
      <c r="AG1" s="190"/>
      <c r="AH1" s="190"/>
      <c r="AI1" s="190"/>
      <c r="AJ1" s="191"/>
    </row>
    <row r="2" spans="1:36" ht="19.5" customHeight="1">
      <c r="A2" s="251"/>
      <c r="C2" s="2"/>
      <c r="D2" s="4"/>
      <c r="E2" s="4"/>
      <c r="F2" s="4"/>
      <c r="G2" s="279"/>
      <c r="H2" s="279"/>
      <c r="I2" s="279"/>
      <c r="J2" s="279"/>
      <c r="K2" s="279"/>
      <c r="L2" s="279"/>
      <c r="M2" s="5"/>
      <c r="N2" s="5"/>
      <c r="O2" s="5"/>
      <c r="P2" s="5"/>
      <c r="Q2" s="242"/>
      <c r="R2" s="243"/>
      <c r="S2" s="243"/>
      <c r="T2" s="243"/>
      <c r="U2" s="243"/>
      <c r="V2" s="243"/>
      <c r="W2" s="244"/>
      <c r="X2" s="197"/>
      <c r="Y2" s="198"/>
      <c r="Z2" s="198"/>
      <c r="AA2" s="198"/>
      <c r="AB2" s="199"/>
      <c r="AC2" s="7"/>
      <c r="AD2" s="226"/>
      <c r="AE2" s="227"/>
      <c r="AF2" s="192"/>
      <c r="AG2" s="193"/>
      <c r="AH2" s="193"/>
      <c r="AI2" s="193"/>
      <c r="AJ2" s="194"/>
    </row>
    <row r="3" spans="1:36" ht="9" customHeight="1">
      <c r="A3" s="251"/>
      <c r="C3" s="9"/>
      <c r="D3" s="10"/>
      <c r="E3" s="4"/>
      <c r="F3" s="4"/>
      <c r="G3" s="280" t="s">
        <v>28</v>
      </c>
      <c r="H3" s="280"/>
      <c r="I3" s="280"/>
      <c r="J3" s="280"/>
      <c r="K3" s="280"/>
      <c r="L3" s="11"/>
      <c r="M3" s="12"/>
      <c r="N3" s="5"/>
      <c r="O3" s="5"/>
      <c r="P3" s="5"/>
      <c r="Q3" s="245"/>
      <c r="R3" s="246"/>
      <c r="S3" s="246"/>
      <c r="T3" s="246"/>
      <c r="U3" s="246"/>
      <c r="V3" s="246"/>
      <c r="W3" s="247"/>
      <c r="X3" s="200"/>
      <c r="Y3" s="201"/>
      <c r="Z3" s="201"/>
      <c r="AA3" s="201"/>
      <c r="AB3" s="202"/>
      <c r="AC3" s="15"/>
      <c r="AD3" s="15"/>
      <c r="AE3" s="15"/>
      <c r="AF3" s="15"/>
      <c r="AG3" s="15"/>
      <c r="AH3" s="15"/>
      <c r="AI3" s="16"/>
    </row>
    <row r="4" spans="1:36" ht="12" customHeight="1">
      <c r="A4" s="251"/>
      <c r="C4" s="17"/>
      <c r="D4" s="4"/>
      <c r="E4" s="4"/>
      <c r="F4" s="4"/>
      <c r="G4" s="280"/>
      <c r="H4" s="280"/>
      <c r="I4" s="280"/>
      <c r="J4" s="280"/>
      <c r="K4" s="280"/>
      <c r="L4" s="11"/>
      <c r="N4" s="5"/>
      <c r="O4" s="5"/>
      <c r="P4" s="5"/>
      <c r="Q4" s="245"/>
      <c r="R4" s="246"/>
      <c r="S4" s="246"/>
      <c r="T4" s="246"/>
      <c r="U4" s="246"/>
      <c r="V4" s="246"/>
      <c r="W4" s="247"/>
      <c r="X4" s="200"/>
      <c r="Y4" s="201"/>
      <c r="Z4" s="201"/>
      <c r="AA4" s="201"/>
      <c r="AB4" s="202"/>
      <c r="AC4" s="46"/>
      <c r="AD4" s="188"/>
      <c r="AE4" s="188"/>
      <c r="AF4" s="15"/>
      <c r="AG4" s="195"/>
      <c r="AH4" s="196"/>
      <c r="AI4" s="196"/>
      <c r="AJ4" s="196"/>
    </row>
    <row r="5" spans="1:36" ht="9" customHeight="1">
      <c r="A5" s="251"/>
      <c r="C5" s="17"/>
      <c r="D5" s="4"/>
      <c r="E5" s="4"/>
      <c r="F5" s="4"/>
      <c r="G5" s="4"/>
      <c r="H5" s="4"/>
      <c r="I5" s="4"/>
      <c r="J5" s="19"/>
      <c r="N5" s="5"/>
      <c r="O5" s="5"/>
      <c r="P5" s="5"/>
      <c r="Q5" s="248"/>
      <c r="R5" s="249"/>
      <c r="S5" s="249"/>
      <c r="T5" s="249"/>
      <c r="U5" s="249"/>
      <c r="V5" s="249"/>
      <c r="W5" s="250"/>
      <c r="X5" s="203"/>
      <c r="Y5" s="204"/>
      <c r="Z5" s="204"/>
      <c r="AA5" s="204"/>
      <c r="AB5" s="205"/>
      <c r="AC5" s="15"/>
      <c r="AD5" s="47"/>
      <c r="AE5" s="15"/>
      <c r="AF5" s="15"/>
      <c r="AG5" s="15"/>
      <c r="AH5" s="15"/>
      <c r="AI5" s="16"/>
    </row>
    <row r="6" spans="1:36" ht="12" customHeight="1">
      <c r="A6" s="251"/>
      <c r="C6" s="252" t="s">
        <v>5</v>
      </c>
      <c r="D6" s="252"/>
      <c r="E6" s="252"/>
      <c r="F6" s="252"/>
      <c r="G6" s="252"/>
      <c r="H6" s="252"/>
      <c r="I6" s="252"/>
      <c r="J6" s="252"/>
      <c r="K6" s="20"/>
      <c r="N6" s="5"/>
      <c r="O6" s="5"/>
      <c r="P6" s="5"/>
      <c r="Q6" s="276" t="s">
        <v>13</v>
      </c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8"/>
      <c r="AC6" s="15"/>
      <c r="AD6" s="230" t="s">
        <v>32</v>
      </c>
      <c r="AE6" s="231"/>
      <c r="AF6" s="232"/>
      <c r="AG6" s="232"/>
      <c r="AH6" s="232"/>
      <c r="AI6" s="232"/>
      <c r="AJ6" s="233"/>
    </row>
    <row r="7" spans="1:36" ht="6" customHeight="1">
      <c r="A7" s="251"/>
      <c r="C7" s="252"/>
      <c r="D7" s="252"/>
      <c r="E7" s="252"/>
      <c r="F7" s="252"/>
      <c r="G7" s="252"/>
      <c r="H7" s="252"/>
      <c r="I7" s="252"/>
      <c r="J7" s="252"/>
      <c r="K7" s="20"/>
      <c r="N7" s="6"/>
      <c r="O7" s="6"/>
      <c r="P7" s="6"/>
      <c r="Q7" s="197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9"/>
      <c r="AC7" s="21"/>
      <c r="AD7" s="234"/>
      <c r="AE7" s="216" t="s">
        <v>65</v>
      </c>
      <c r="AF7" s="206"/>
      <c r="AG7" s="206"/>
      <c r="AH7" s="206"/>
      <c r="AI7" s="206"/>
      <c r="AJ7" s="217"/>
    </row>
    <row r="8" spans="1:36" ht="6" customHeight="1">
      <c r="A8" s="251"/>
      <c r="C8" s="22"/>
      <c r="D8" s="22"/>
      <c r="E8" s="22"/>
      <c r="F8" s="22"/>
      <c r="G8" s="22"/>
      <c r="H8" s="22"/>
      <c r="I8" s="22"/>
      <c r="J8" s="20"/>
      <c r="K8" s="20"/>
      <c r="N8" s="6"/>
      <c r="O8" s="13"/>
      <c r="P8" s="13"/>
      <c r="Q8" s="200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2"/>
      <c r="AC8" s="21"/>
      <c r="AD8" s="235"/>
      <c r="AE8" s="218"/>
      <c r="AF8" s="219"/>
      <c r="AG8" s="219"/>
      <c r="AH8" s="219"/>
      <c r="AI8" s="219"/>
      <c r="AJ8" s="220"/>
    </row>
    <row r="9" spans="1:36" ht="12" customHeight="1">
      <c r="A9" s="251"/>
      <c r="C9" s="262"/>
      <c r="D9" s="262"/>
      <c r="E9" s="262"/>
      <c r="F9" s="263"/>
      <c r="G9" s="263"/>
      <c r="H9" s="263"/>
      <c r="I9" s="263"/>
      <c r="J9" s="263"/>
      <c r="K9" s="23" t="s">
        <v>15</v>
      </c>
      <c r="L9" s="259" t="s">
        <v>2</v>
      </c>
      <c r="M9" s="260"/>
      <c r="N9" s="25"/>
      <c r="O9" s="14"/>
      <c r="P9" s="14"/>
      <c r="Q9" s="200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2"/>
      <c r="AC9" s="21"/>
      <c r="AD9" s="26"/>
      <c r="AE9" s="221" t="s">
        <v>66</v>
      </c>
      <c r="AF9" s="222"/>
      <c r="AG9" s="222"/>
      <c r="AH9" s="222"/>
      <c r="AI9" s="222"/>
      <c r="AJ9" s="223"/>
    </row>
    <row r="10" spans="1:36" ht="12" customHeight="1">
      <c r="A10" s="251"/>
      <c r="C10" s="264"/>
      <c r="D10" s="264"/>
      <c r="E10" s="264"/>
      <c r="F10" s="264"/>
      <c r="G10" s="264"/>
      <c r="H10" s="264"/>
      <c r="I10" s="264"/>
      <c r="J10" s="264"/>
      <c r="K10" s="27" t="s">
        <v>9</v>
      </c>
      <c r="L10" s="261"/>
      <c r="M10" s="260"/>
      <c r="N10" s="14"/>
      <c r="O10" s="14"/>
      <c r="P10" s="14"/>
      <c r="Q10" s="200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2"/>
      <c r="AC10" s="21"/>
      <c r="AD10" s="28"/>
      <c r="AE10" s="221" t="s">
        <v>33</v>
      </c>
      <c r="AF10" s="222"/>
      <c r="AG10" s="222"/>
      <c r="AH10" s="222"/>
      <c r="AI10" s="222"/>
      <c r="AJ10" s="223"/>
    </row>
    <row r="11" spans="1:36" ht="12" customHeight="1">
      <c r="A11" s="251"/>
      <c r="C11" s="29"/>
      <c r="D11" s="29"/>
      <c r="E11" s="29"/>
      <c r="K11" s="30"/>
      <c r="L11" s="24"/>
      <c r="N11" s="14"/>
      <c r="O11" s="14"/>
      <c r="P11" s="14"/>
      <c r="Q11" s="200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2"/>
      <c r="AC11" s="21"/>
      <c r="AD11" s="26"/>
      <c r="AE11" s="221" t="s">
        <v>6</v>
      </c>
      <c r="AF11" s="222"/>
      <c r="AG11" s="222"/>
      <c r="AH11" s="222"/>
      <c r="AI11" s="222"/>
      <c r="AJ11" s="223"/>
    </row>
    <row r="12" spans="1:36" ht="12" customHeight="1">
      <c r="A12" s="251"/>
      <c r="C12" s="265" t="s">
        <v>41</v>
      </c>
      <c r="D12" s="225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4"/>
      <c r="Q12" s="203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5"/>
      <c r="AC12" s="31"/>
      <c r="AD12" s="61"/>
      <c r="AE12" s="206"/>
      <c r="AF12" s="190"/>
      <c r="AG12" s="190"/>
      <c r="AH12" s="190"/>
      <c r="AI12" s="190"/>
      <c r="AJ12" s="190"/>
    </row>
    <row r="13" spans="1:36" ht="7.5" customHeight="1">
      <c r="A13" s="251"/>
      <c r="C13" s="266"/>
      <c r="D13" s="168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P13" s="14"/>
      <c r="Q13" s="14"/>
      <c r="R13" s="32"/>
      <c r="S13" s="13"/>
      <c r="T13" s="13"/>
      <c r="U13" s="33"/>
      <c r="V13" s="33"/>
      <c r="W13" s="33"/>
      <c r="X13" s="33"/>
      <c r="Y13" s="33"/>
      <c r="Z13" s="33"/>
      <c r="AA13" s="33"/>
      <c r="AB13" s="33"/>
      <c r="AC13" s="15"/>
      <c r="AD13" s="15"/>
      <c r="AE13" s="15"/>
      <c r="AF13" s="15"/>
      <c r="AG13" s="15"/>
      <c r="AH13" s="15"/>
      <c r="AI13" s="15"/>
    </row>
    <row r="14" spans="1:36" ht="12" customHeight="1">
      <c r="A14" s="251"/>
      <c r="C14" s="266"/>
      <c r="D14" s="168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P14" s="14"/>
      <c r="Q14" s="287" t="s">
        <v>47</v>
      </c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9"/>
      <c r="AC14" s="55"/>
      <c r="AD14" s="55"/>
      <c r="AE14" s="55"/>
      <c r="AF14" s="55"/>
      <c r="AG14" s="55"/>
      <c r="AH14" s="55"/>
      <c r="AI14" s="55"/>
      <c r="AJ14" s="55"/>
    </row>
    <row r="15" spans="1:36" ht="4.5" customHeight="1">
      <c r="A15" s="251"/>
      <c r="C15" s="267"/>
      <c r="D15" s="227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1"/>
      <c r="P15" s="14"/>
      <c r="Q15" s="282"/>
      <c r="R15" s="290" t="s">
        <v>46</v>
      </c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55"/>
      <c r="AD15" s="55"/>
      <c r="AE15" s="55"/>
      <c r="AF15" s="55"/>
      <c r="AG15" s="55"/>
      <c r="AH15" s="55"/>
      <c r="AI15" s="55"/>
      <c r="AJ15" s="55"/>
    </row>
    <row r="16" spans="1:36" ht="9" customHeight="1">
      <c r="A16" s="251"/>
      <c r="N16" s="14"/>
      <c r="O16" s="14"/>
      <c r="P16" s="14"/>
      <c r="Q16" s="282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55"/>
      <c r="AD16" s="55"/>
      <c r="AE16" s="55"/>
      <c r="AF16" s="55"/>
      <c r="AG16" s="55"/>
      <c r="AH16" s="55"/>
      <c r="AI16" s="55"/>
      <c r="AJ16" s="55"/>
    </row>
    <row r="17" spans="1:36" ht="12" customHeight="1">
      <c r="A17" s="251"/>
      <c r="C17" s="268" t="s">
        <v>0</v>
      </c>
      <c r="D17" s="166"/>
      <c r="E17" s="116">
        <f>IF(AC79&gt;J79,"契約金額超過。修正して下さい。",W79)</f>
        <v>0</v>
      </c>
      <c r="F17" s="117"/>
      <c r="G17" s="117"/>
      <c r="H17" s="117"/>
      <c r="I17" s="117"/>
      <c r="J17" s="117"/>
      <c r="K17" s="118"/>
      <c r="N17" s="14"/>
      <c r="O17" s="14"/>
      <c r="P17" s="14"/>
      <c r="Q17" s="60"/>
      <c r="R17" s="290" t="s">
        <v>43</v>
      </c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48"/>
      <c r="AD17" s="48"/>
      <c r="AE17" s="48"/>
      <c r="AF17" s="48"/>
      <c r="AG17" s="48"/>
      <c r="AH17" s="48"/>
      <c r="AI17" s="48"/>
      <c r="AJ17" s="48"/>
    </row>
    <row r="18" spans="1:36" ht="12" customHeight="1">
      <c r="A18" s="251"/>
      <c r="C18" s="269"/>
      <c r="D18" s="168"/>
      <c r="E18" s="119"/>
      <c r="F18" s="120"/>
      <c r="G18" s="120"/>
      <c r="H18" s="120"/>
      <c r="I18" s="120"/>
      <c r="J18" s="120"/>
      <c r="K18" s="121"/>
      <c r="N18" s="14"/>
      <c r="O18" s="14"/>
      <c r="P18" s="14"/>
      <c r="Q18" s="59"/>
      <c r="R18" s="290" t="s">
        <v>44</v>
      </c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58"/>
      <c r="AD18" s="58"/>
      <c r="AE18" s="58"/>
      <c r="AF18" s="58"/>
      <c r="AG18" s="58"/>
      <c r="AH18" s="58"/>
      <c r="AI18" s="58"/>
      <c r="AJ18" s="58"/>
    </row>
    <row r="19" spans="1:36" ht="6" customHeight="1">
      <c r="A19" s="251"/>
      <c r="C19" s="270"/>
      <c r="D19" s="227"/>
      <c r="E19" s="122"/>
      <c r="F19" s="123"/>
      <c r="G19" s="123"/>
      <c r="H19" s="123"/>
      <c r="I19" s="123"/>
      <c r="J19" s="123"/>
      <c r="K19" s="124"/>
      <c r="Q19" s="282"/>
      <c r="R19" s="290" t="s">
        <v>45</v>
      </c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58"/>
      <c r="AD19" s="58"/>
      <c r="AE19" s="58"/>
      <c r="AF19" s="58"/>
      <c r="AG19" s="58"/>
      <c r="AH19" s="58"/>
      <c r="AI19" s="58"/>
      <c r="AJ19" s="58"/>
    </row>
    <row r="20" spans="1:36" ht="6" customHeight="1">
      <c r="A20" s="251"/>
      <c r="C20" s="284" t="s">
        <v>4</v>
      </c>
      <c r="D20" s="225"/>
      <c r="E20" s="125">
        <f>IF(J80&lt;AC80,"契約金額超過。修正して下さい。",W80)</f>
        <v>0</v>
      </c>
      <c r="F20" s="126"/>
      <c r="G20" s="126"/>
      <c r="H20" s="126"/>
      <c r="I20" s="126"/>
      <c r="J20" s="126"/>
      <c r="K20" s="127"/>
      <c r="N20" s="18"/>
      <c r="O20" s="18"/>
      <c r="P20" s="18"/>
      <c r="Q20" s="282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58"/>
      <c r="AD20" s="58"/>
      <c r="AE20" s="58"/>
      <c r="AF20" s="58"/>
      <c r="AG20" s="58"/>
      <c r="AH20" s="58"/>
      <c r="AI20" s="58"/>
      <c r="AJ20" s="58"/>
    </row>
    <row r="21" spans="1:36" ht="6" customHeight="1">
      <c r="A21" s="251"/>
      <c r="C21" s="269"/>
      <c r="D21" s="168"/>
      <c r="E21" s="119"/>
      <c r="F21" s="120"/>
      <c r="G21" s="120"/>
      <c r="H21" s="120"/>
      <c r="I21" s="120"/>
      <c r="J21" s="120"/>
      <c r="K21" s="121"/>
      <c r="N21" s="18"/>
      <c r="O21" s="18"/>
      <c r="P21" s="18"/>
      <c r="Q21" s="282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58"/>
      <c r="AD21" s="58"/>
      <c r="AE21" s="58"/>
      <c r="AF21" s="58"/>
      <c r="AG21" s="58"/>
      <c r="AH21" s="58"/>
      <c r="AI21" s="58"/>
      <c r="AJ21" s="58"/>
    </row>
    <row r="22" spans="1:36" ht="6" customHeight="1">
      <c r="A22" s="251"/>
      <c r="C22" s="269"/>
      <c r="D22" s="168"/>
      <c r="E22" s="119"/>
      <c r="F22" s="120"/>
      <c r="G22" s="120"/>
      <c r="H22" s="120"/>
      <c r="I22" s="120"/>
      <c r="J22" s="120"/>
      <c r="K22" s="121"/>
      <c r="N22" s="18"/>
      <c r="O22" s="18"/>
      <c r="P22" s="18"/>
      <c r="Q22" s="282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56"/>
      <c r="AD22" s="56"/>
      <c r="AE22" s="56"/>
      <c r="AF22" s="56"/>
      <c r="AG22" s="56"/>
      <c r="AH22" s="56"/>
      <c r="AI22" s="56"/>
      <c r="AJ22" s="56"/>
    </row>
    <row r="23" spans="1:36" ht="6" customHeight="1">
      <c r="A23" s="251"/>
      <c r="C23" s="269"/>
      <c r="D23" s="168"/>
      <c r="E23" s="119"/>
      <c r="F23" s="120"/>
      <c r="G23" s="120"/>
      <c r="H23" s="120"/>
      <c r="I23" s="120"/>
      <c r="J23" s="120"/>
      <c r="K23" s="121"/>
      <c r="N23" s="18"/>
      <c r="O23" s="18"/>
      <c r="P23" s="18"/>
      <c r="Q23" s="228"/>
      <c r="R23" s="228"/>
      <c r="S23" s="236"/>
      <c r="T23" s="201"/>
      <c r="U23" s="201"/>
      <c r="V23" s="201"/>
      <c r="W23" s="236"/>
      <c r="X23" s="236"/>
      <c r="Y23" s="236"/>
      <c r="Z23" s="236"/>
      <c r="AA23" s="236"/>
      <c r="AB23" s="236"/>
      <c r="AC23" s="16"/>
      <c r="AD23" s="49"/>
      <c r="AE23" s="45"/>
      <c r="AF23" s="50"/>
      <c r="AG23" s="50"/>
      <c r="AH23" s="50"/>
      <c r="AI23" s="50"/>
      <c r="AJ23" s="51"/>
    </row>
    <row r="24" spans="1:36" ht="6" customHeight="1">
      <c r="A24" s="251"/>
      <c r="C24" s="270"/>
      <c r="D24" s="227"/>
      <c r="E24" s="122"/>
      <c r="F24" s="123"/>
      <c r="G24" s="123"/>
      <c r="H24" s="123"/>
      <c r="I24" s="123"/>
      <c r="J24" s="123"/>
      <c r="K24" s="124"/>
      <c r="N24" s="18"/>
      <c r="O24" s="18"/>
      <c r="P24" s="18"/>
      <c r="Q24" s="229"/>
      <c r="R24" s="229"/>
      <c r="S24" s="201"/>
      <c r="T24" s="201"/>
      <c r="U24" s="201"/>
      <c r="V24" s="201"/>
      <c r="W24" s="236"/>
      <c r="X24" s="236"/>
      <c r="Y24" s="236"/>
      <c r="Z24" s="236"/>
      <c r="AA24" s="236"/>
      <c r="AB24" s="236"/>
      <c r="AC24" s="16"/>
      <c r="AD24" s="34"/>
      <c r="AE24" s="34"/>
      <c r="AF24" s="34"/>
      <c r="AG24" s="16"/>
      <c r="AH24" s="16"/>
      <c r="AI24" s="16"/>
      <c r="AJ24" s="16"/>
    </row>
    <row r="25" spans="1:36" ht="6" customHeight="1">
      <c r="A25" s="251"/>
      <c r="C25" s="284" t="s">
        <v>1</v>
      </c>
      <c r="D25" s="225"/>
      <c r="E25" s="125">
        <f>IF(J81&lt;AC81,"契約金額超過。修正して下さい。",W81)</f>
        <v>0</v>
      </c>
      <c r="F25" s="126"/>
      <c r="G25" s="126"/>
      <c r="H25" s="126"/>
      <c r="I25" s="126"/>
      <c r="J25" s="126"/>
      <c r="K25" s="127"/>
      <c r="N25" s="18"/>
      <c r="O25" s="18"/>
      <c r="P25" s="18"/>
      <c r="Q25" s="291" t="s">
        <v>34</v>
      </c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3"/>
      <c r="AE25" s="57"/>
      <c r="AF25" s="57"/>
      <c r="AG25" s="57"/>
      <c r="AH25" s="57"/>
      <c r="AI25" s="57"/>
      <c r="AJ25" s="57"/>
    </row>
    <row r="26" spans="1:36" ht="12" customHeight="1">
      <c r="A26" s="251"/>
      <c r="C26" s="269"/>
      <c r="D26" s="168"/>
      <c r="E26" s="119"/>
      <c r="F26" s="120"/>
      <c r="G26" s="120"/>
      <c r="H26" s="120"/>
      <c r="I26" s="120"/>
      <c r="J26" s="120"/>
      <c r="K26" s="121"/>
      <c r="N26" s="18"/>
      <c r="O26" s="18"/>
      <c r="P26" s="18"/>
      <c r="Q26" s="294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6"/>
      <c r="AE26" s="57"/>
      <c r="AF26" s="57"/>
      <c r="AG26" s="57"/>
      <c r="AH26" s="57"/>
      <c r="AI26" s="57"/>
      <c r="AJ26" s="57"/>
    </row>
    <row r="27" spans="1:36" ht="12" customHeight="1">
      <c r="A27" s="251"/>
      <c r="C27" s="285"/>
      <c r="D27" s="170"/>
      <c r="E27" s="128"/>
      <c r="F27" s="129"/>
      <c r="G27" s="129"/>
      <c r="H27" s="129"/>
      <c r="I27" s="129"/>
      <c r="J27" s="129"/>
      <c r="K27" s="130"/>
      <c r="N27" s="18"/>
      <c r="O27" s="18"/>
      <c r="P27" s="18"/>
      <c r="Q27" s="115" t="s">
        <v>35</v>
      </c>
      <c r="R27" s="115"/>
      <c r="S27" s="115"/>
      <c r="T27" s="115"/>
      <c r="U27" s="115"/>
      <c r="V27" s="115"/>
      <c r="W27" s="297" t="s">
        <v>0</v>
      </c>
      <c r="X27" s="298"/>
      <c r="Y27" s="298"/>
      <c r="Z27" s="298"/>
      <c r="AA27" s="298"/>
      <c r="AB27" s="298"/>
      <c r="AC27" s="298"/>
      <c r="AD27" s="299"/>
      <c r="AE27" s="55"/>
      <c r="AF27" s="55"/>
      <c r="AG27" s="55"/>
      <c r="AH27" s="55"/>
      <c r="AI27" s="55"/>
      <c r="AJ27" s="55"/>
    </row>
    <row r="28" spans="1:36" ht="6" customHeight="1">
      <c r="A28" s="251"/>
      <c r="C28" s="309"/>
      <c r="D28" s="309"/>
      <c r="E28" s="309"/>
      <c r="F28" s="309"/>
      <c r="G28" s="309"/>
      <c r="H28" s="309"/>
      <c r="I28" s="309"/>
      <c r="J28" s="309"/>
      <c r="K28" s="309"/>
      <c r="N28" s="18"/>
      <c r="O28" s="18"/>
      <c r="P28" s="18"/>
      <c r="Q28" s="115"/>
      <c r="R28" s="115"/>
      <c r="S28" s="115"/>
      <c r="T28" s="115"/>
      <c r="U28" s="115"/>
      <c r="V28" s="115"/>
      <c r="W28" s="300"/>
      <c r="X28" s="301"/>
      <c r="Y28" s="301"/>
      <c r="Z28" s="301"/>
      <c r="AA28" s="301"/>
      <c r="AB28" s="301"/>
      <c r="AC28" s="301"/>
      <c r="AD28" s="302"/>
      <c r="AE28" s="55"/>
      <c r="AF28" s="55"/>
      <c r="AG28" s="55"/>
      <c r="AH28" s="55"/>
      <c r="AI28" s="55"/>
      <c r="AJ28" s="55"/>
    </row>
    <row r="29" spans="1:36" ht="6" customHeight="1">
      <c r="A29" s="251"/>
      <c r="C29" s="310"/>
      <c r="D29" s="310"/>
      <c r="E29" s="310"/>
      <c r="F29" s="310"/>
      <c r="G29" s="310"/>
      <c r="H29" s="310"/>
      <c r="I29" s="310"/>
      <c r="J29" s="310"/>
      <c r="K29" s="310"/>
      <c r="N29" s="18"/>
      <c r="O29" s="18"/>
      <c r="P29" s="18"/>
      <c r="Q29" s="114"/>
      <c r="R29" s="114"/>
      <c r="S29" s="114"/>
      <c r="T29" s="114"/>
      <c r="U29" s="114"/>
      <c r="V29" s="114"/>
      <c r="W29" s="112"/>
      <c r="X29" s="112"/>
      <c r="Y29" s="112"/>
      <c r="Z29" s="112"/>
      <c r="AA29" s="112"/>
      <c r="AB29" s="112"/>
      <c r="AC29" s="112"/>
      <c r="AD29" s="112"/>
      <c r="AE29" s="16"/>
      <c r="AF29" s="55"/>
      <c r="AG29" s="55"/>
      <c r="AH29" s="55"/>
      <c r="AI29" s="55"/>
      <c r="AJ29" s="55"/>
    </row>
    <row r="30" spans="1:36" ht="12" customHeight="1">
      <c r="A30" s="251"/>
      <c r="N30" s="18"/>
      <c r="O30" s="18"/>
      <c r="P30" s="18"/>
      <c r="Q30" s="114"/>
      <c r="R30" s="114"/>
      <c r="S30" s="114"/>
      <c r="T30" s="114"/>
      <c r="U30" s="114"/>
      <c r="V30" s="114"/>
      <c r="W30" s="112"/>
      <c r="X30" s="112"/>
      <c r="Y30" s="112"/>
      <c r="Z30" s="112"/>
      <c r="AA30" s="112"/>
      <c r="AB30" s="112"/>
      <c r="AC30" s="112"/>
      <c r="AD30" s="112"/>
      <c r="AE30" s="16"/>
      <c r="AF30" s="55"/>
      <c r="AG30" s="55"/>
      <c r="AH30" s="55"/>
      <c r="AI30" s="55"/>
      <c r="AJ30" s="55"/>
    </row>
    <row r="31" spans="1:36" ht="12" customHeight="1">
      <c r="A31" s="251"/>
      <c r="C31" s="16" t="s">
        <v>26</v>
      </c>
      <c r="D31" s="35"/>
      <c r="E31" s="35"/>
      <c r="F31" s="36"/>
      <c r="G31" s="36"/>
      <c r="H31" s="35"/>
      <c r="I31" s="36"/>
      <c r="J31" s="37"/>
      <c r="L31" s="16"/>
      <c r="N31" s="18"/>
      <c r="O31" s="18"/>
      <c r="P31" s="18"/>
      <c r="Q31" s="114"/>
      <c r="R31" s="114"/>
      <c r="S31" s="114"/>
      <c r="T31" s="114"/>
      <c r="U31" s="114"/>
      <c r="V31" s="114"/>
      <c r="W31" s="112"/>
      <c r="X31" s="112"/>
      <c r="Y31" s="112"/>
      <c r="Z31" s="112"/>
      <c r="AA31" s="112"/>
      <c r="AB31" s="112"/>
      <c r="AC31" s="112"/>
      <c r="AD31" s="112"/>
      <c r="AE31" s="16"/>
      <c r="AF31" s="55"/>
      <c r="AG31" s="55"/>
      <c r="AH31" s="55"/>
      <c r="AI31" s="55"/>
      <c r="AJ31" s="55"/>
    </row>
    <row r="32" spans="1:36" ht="6" customHeight="1">
      <c r="A32" s="251"/>
      <c r="J32" s="16"/>
      <c r="N32" s="18"/>
      <c r="O32" s="18"/>
      <c r="P32" s="18"/>
      <c r="Q32" s="114"/>
      <c r="R32" s="114"/>
      <c r="S32" s="114"/>
      <c r="T32" s="114"/>
      <c r="U32" s="114"/>
      <c r="V32" s="114"/>
      <c r="W32" s="112"/>
      <c r="X32" s="112"/>
      <c r="Y32" s="112"/>
      <c r="Z32" s="112"/>
      <c r="AA32" s="112"/>
      <c r="AB32" s="112"/>
      <c r="AC32" s="112"/>
      <c r="AD32" s="112"/>
      <c r="AE32" s="16"/>
      <c r="AF32" s="55"/>
      <c r="AG32" s="55"/>
      <c r="AH32" s="55"/>
      <c r="AI32" s="55"/>
      <c r="AJ32" s="55"/>
    </row>
    <row r="33" spans="1:36" ht="6" customHeight="1">
      <c r="A33" s="251"/>
      <c r="C33" s="132"/>
      <c r="F33" s="132"/>
      <c r="G33" s="133"/>
      <c r="I33" s="132"/>
      <c r="J33" s="16"/>
      <c r="N33" s="18"/>
      <c r="O33" s="18"/>
      <c r="P33" s="18"/>
      <c r="Q33" s="114"/>
      <c r="R33" s="114"/>
      <c r="S33" s="114"/>
      <c r="T33" s="114"/>
      <c r="U33" s="114"/>
      <c r="V33" s="114"/>
      <c r="W33" s="112"/>
      <c r="X33" s="112"/>
      <c r="Y33" s="112"/>
      <c r="Z33" s="112"/>
      <c r="AA33" s="112"/>
      <c r="AB33" s="112"/>
      <c r="AC33" s="112"/>
      <c r="AD33" s="112"/>
      <c r="AE33" s="16"/>
      <c r="AF33" s="55"/>
      <c r="AG33" s="55"/>
      <c r="AH33" s="55"/>
      <c r="AI33" s="55"/>
      <c r="AJ33" s="55"/>
    </row>
    <row r="34" spans="1:36" ht="12" customHeight="1">
      <c r="A34" s="251"/>
      <c r="C34" s="133"/>
      <c r="D34" s="312" t="s">
        <v>23</v>
      </c>
      <c r="E34" s="312"/>
      <c r="F34" s="133"/>
      <c r="G34" s="133"/>
      <c r="H34" s="35" t="s">
        <v>24</v>
      </c>
      <c r="I34" s="133"/>
      <c r="J34" s="37" t="s">
        <v>25</v>
      </c>
      <c r="N34" s="18"/>
      <c r="O34" s="18"/>
      <c r="P34" s="18"/>
      <c r="Q34" s="114"/>
      <c r="R34" s="114"/>
      <c r="S34" s="114"/>
      <c r="T34" s="114"/>
      <c r="U34" s="114"/>
      <c r="V34" s="114"/>
      <c r="W34" s="112"/>
      <c r="X34" s="112"/>
      <c r="Y34" s="112"/>
      <c r="Z34" s="112"/>
      <c r="AA34" s="112"/>
      <c r="AB34" s="112"/>
      <c r="AC34" s="112"/>
      <c r="AD34" s="112"/>
      <c r="AE34" s="16"/>
      <c r="AF34" s="55"/>
      <c r="AG34" s="55"/>
      <c r="AH34" s="55"/>
      <c r="AI34" s="55"/>
      <c r="AJ34" s="55"/>
    </row>
    <row r="35" spans="1:36" ht="12" customHeight="1">
      <c r="A35" s="251"/>
      <c r="N35" s="18"/>
      <c r="O35" s="18"/>
      <c r="P35" s="18"/>
      <c r="Q35" s="114"/>
      <c r="R35" s="114"/>
      <c r="S35" s="114"/>
      <c r="T35" s="114"/>
      <c r="U35" s="114"/>
      <c r="V35" s="114"/>
      <c r="W35" s="112"/>
      <c r="X35" s="112"/>
      <c r="Y35" s="112"/>
      <c r="Z35" s="112"/>
      <c r="AA35" s="112"/>
      <c r="AB35" s="112"/>
      <c r="AC35" s="112"/>
      <c r="AD35" s="112"/>
      <c r="AE35" s="16"/>
      <c r="AF35" s="55"/>
      <c r="AG35" s="55"/>
      <c r="AH35" s="55"/>
      <c r="AI35" s="55"/>
      <c r="AJ35" s="55"/>
    </row>
    <row r="36" spans="1:36" ht="6" customHeight="1">
      <c r="A36" s="251"/>
      <c r="N36" s="18"/>
      <c r="O36" s="18"/>
      <c r="P36" s="18"/>
      <c r="Q36" s="114"/>
      <c r="R36" s="114"/>
      <c r="S36" s="114"/>
      <c r="T36" s="114"/>
      <c r="U36" s="114"/>
      <c r="V36" s="114"/>
      <c r="W36" s="112"/>
      <c r="X36" s="112"/>
      <c r="Y36" s="112"/>
      <c r="Z36" s="112"/>
      <c r="AA36" s="112"/>
      <c r="AB36" s="112"/>
      <c r="AC36" s="112"/>
      <c r="AD36" s="112"/>
      <c r="AE36" s="16"/>
      <c r="AF36" s="55"/>
      <c r="AG36" s="55"/>
      <c r="AH36" s="55"/>
      <c r="AI36" s="55"/>
      <c r="AJ36" s="55"/>
    </row>
    <row r="37" spans="1:36" ht="6" customHeight="1">
      <c r="A37" s="251"/>
      <c r="N37" s="18"/>
      <c r="O37" s="18"/>
      <c r="P37" s="18"/>
      <c r="Q37" s="114"/>
      <c r="R37" s="114"/>
      <c r="S37" s="114"/>
      <c r="T37" s="114"/>
      <c r="U37" s="114"/>
      <c r="V37" s="114"/>
      <c r="W37" s="112"/>
      <c r="X37" s="113"/>
      <c r="Y37" s="113"/>
      <c r="Z37" s="113"/>
      <c r="AA37" s="113"/>
      <c r="AB37" s="113"/>
      <c r="AC37" s="113"/>
      <c r="AD37" s="113"/>
      <c r="AE37" s="55"/>
      <c r="AF37" s="55"/>
      <c r="AG37" s="55"/>
      <c r="AH37" s="55"/>
      <c r="AI37" s="55"/>
      <c r="AJ37" s="55"/>
    </row>
    <row r="38" spans="1:36" ht="12" customHeight="1">
      <c r="A38" s="251"/>
      <c r="N38" s="18"/>
      <c r="O38" s="18"/>
      <c r="P38" s="18"/>
      <c r="Q38" s="114"/>
      <c r="R38" s="114"/>
      <c r="S38" s="114"/>
      <c r="T38" s="114"/>
      <c r="U38" s="114"/>
      <c r="V38" s="114"/>
      <c r="W38" s="113"/>
      <c r="X38" s="113"/>
      <c r="Y38" s="113"/>
      <c r="Z38" s="113"/>
      <c r="AA38" s="113"/>
      <c r="AB38" s="113"/>
      <c r="AC38" s="113"/>
      <c r="AD38" s="113"/>
      <c r="AE38" s="55"/>
      <c r="AF38" s="55"/>
      <c r="AG38" s="55"/>
      <c r="AH38" s="55"/>
      <c r="AI38" s="55"/>
      <c r="AJ38" s="55"/>
    </row>
    <row r="39" spans="1:36" ht="12" customHeight="1">
      <c r="A39" s="251"/>
      <c r="N39" s="18"/>
      <c r="O39" s="18"/>
      <c r="P39" s="18"/>
      <c r="Q39" s="114"/>
      <c r="R39" s="114"/>
      <c r="S39" s="114"/>
      <c r="T39" s="114"/>
      <c r="U39" s="114"/>
      <c r="V39" s="114"/>
      <c r="W39" s="112"/>
      <c r="X39" s="113"/>
      <c r="Y39" s="113"/>
      <c r="Z39" s="113"/>
      <c r="AA39" s="113"/>
      <c r="AB39" s="113"/>
      <c r="AC39" s="113"/>
      <c r="AD39" s="113"/>
      <c r="AE39" s="55"/>
      <c r="AF39" s="55"/>
      <c r="AG39" s="55"/>
      <c r="AH39" s="55"/>
      <c r="AI39" s="55"/>
      <c r="AJ39" s="55"/>
    </row>
    <row r="40" spans="1:36" ht="6" customHeight="1">
      <c r="A40" s="251"/>
      <c r="B40" s="271"/>
      <c r="C40" s="283"/>
      <c r="D40" s="283"/>
      <c r="E40" s="283"/>
      <c r="F40" s="283"/>
      <c r="G40" s="283"/>
      <c r="H40" s="283"/>
      <c r="I40" s="283"/>
      <c r="J40" s="283"/>
      <c r="K40" s="283"/>
      <c r="L40" s="100"/>
      <c r="N40" s="18"/>
      <c r="O40" s="18"/>
      <c r="P40" s="18"/>
      <c r="Q40" s="114"/>
      <c r="R40" s="114"/>
      <c r="S40" s="114"/>
      <c r="T40" s="114"/>
      <c r="U40" s="114"/>
      <c r="V40" s="114"/>
      <c r="W40" s="113"/>
      <c r="X40" s="113"/>
      <c r="Y40" s="113"/>
      <c r="Z40" s="113"/>
      <c r="AA40" s="113"/>
      <c r="AB40" s="113"/>
      <c r="AC40" s="113"/>
      <c r="AD40" s="113"/>
      <c r="AE40" s="55"/>
      <c r="AF40" s="55"/>
      <c r="AG40" s="55"/>
      <c r="AH40" s="55"/>
      <c r="AI40" s="55"/>
      <c r="AJ40" s="55"/>
    </row>
    <row r="41" spans="1:36" ht="6" customHeight="1">
      <c r="A41" s="251"/>
      <c r="B41" s="271"/>
      <c r="C41" s="283"/>
      <c r="D41" s="283"/>
      <c r="E41" s="283"/>
      <c r="F41" s="283"/>
      <c r="G41" s="283"/>
      <c r="H41" s="283"/>
      <c r="I41" s="283"/>
      <c r="J41" s="283"/>
      <c r="K41" s="283"/>
      <c r="L41" s="100"/>
      <c r="N41" s="18"/>
      <c r="O41" s="18"/>
      <c r="P41" s="18"/>
      <c r="Q41" s="114"/>
      <c r="R41" s="114"/>
      <c r="S41" s="114"/>
      <c r="T41" s="114"/>
      <c r="U41" s="114"/>
      <c r="V41" s="114"/>
      <c r="W41" s="112"/>
      <c r="X41" s="113"/>
      <c r="Y41" s="113"/>
      <c r="Z41" s="113"/>
      <c r="AA41" s="113"/>
      <c r="AB41" s="113"/>
      <c r="AC41" s="113"/>
      <c r="AD41" s="113"/>
      <c r="AE41" s="55"/>
      <c r="AF41" s="55"/>
      <c r="AG41" s="55"/>
      <c r="AH41" s="55"/>
      <c r="AI41" s="55"/>
      <c r="AJ41" s="55"/>
    </row>
    <row r="42" spans="1:36" ht="12" customHeight="1">
      <c r="A42" s="251"/>
      <c r="B42" s="311" t="s">
        <v>22</v>
      </c>
      <c r="C42" s="283"/>
      <c r="D42" s="283"/>
      <c r="E42" s="283"/>
      <c r="F42" s="283"/>
      <c r="G42" s="283"/>
      <c r="H42" s="283"/>
      <c r="I42" s="283"/>
      <c r="J42" s="283"/>
      <c r="K42" s="283"/>
      <c r="L42" s="100"/>
      <c r="N42" s="18"/>
      <c r="O42" s="18"/>
      <c r="P42" s="18"/>
      <c r="Q42" s="114"/>
      <c r="R42" s="114"/>
      <c r="S42" s="114"/>
      <c r="T42" s="114"/>
      <c r="U42" s="114"/>
      <c r="V42" s="114"/>
      <c r="W42" s="113"/>
      <c r="X42" s="113"/>
      <c r="Y42" s="113"/>
      <c r="Z42" s="113"/>
      <c r="AA42" s="113"/>
      <c r="AB42" s="113"/>
      <c r="AC42" s="113"/>
      <c r="AD42" s="113"/>
      <c r="AE42" s="55"/>
      <c r="AF42" s="55"/>
      <c r="AG42" s="55"/>
      <c r="AH42" s="55"/>
      <c r="AI42" s="55"/>
      <c r="AJ42" s="55"/>
    </row>
    <row r="43" spans="1:36" ht="12" customHeight="1">
      <c r="A43" s="251"/>
      <c r="B43" s="311"/>
      <c r="C43" s="283"/>
      <c r="D43" s="283"/>
      <c r="E43" s="283"/>
      <c r="F43" s="283"/>
      <c r="G43" s="283"/>
      <c r="H43" s="283"/>
      <c r="I43" s="283"/>
      <c r="J43" s="283"/>
      <c r="K43" s="283"/>
      <c r="L43" s="100"/>
      <c r="N43" s="18"/>
      <c r="O43" s="18"/>
      <c r="P43" s="18"/>
      <c r="Q43" s="114"/>
      <c r="R43" s="114"/>
      <c r="S43" s="114"/>
      <c r="T43" s="114"/>
      <c r="U43" s="114"/>
      <c r="V43" s="114"/>
      <c r="W43" s="112"/>
      <c r="X43" s="113"/>
      <c r="Y43" s="113"/>
      <c r="Z43" s="113"/>
      <c r="AA43" s="113"/>
      <c r="AB43" s="113"/>
      <c r="AC43" s="113"/>
      <c r="AD43" s="113"/>
      <c r="AE43" s="55"/>
      <c r="AF43" s="55"/>
      <c r="AG43" s="55"/>
      <c r="AH43" s="55"/>
      <c r="AI43" s="55"/>
      <c r="AJ43" s="55"/>
    </row>
    <row r="44" spans="1:36" ht="6" customHeight="1">
      <c r="A44" s="251"/>
      <c r="B44" s="311" t="s">
        <v>20</v>
      </c>
      <c r="C44" s="131"/>
      <c r="D44" s="131"/>
      <c r="E44" s="131"/>
      <c r="F44" s="131"/>
      <c r="G44" s="131"/>
      <c r="H44" s="131"/>
      <c r="I44" s="131"/>
      <c r="J44" s="131"/>
      <c r="K44" s="101"/>
      <c r="L44" s="102"/>
      <c r="N44" s="18"/>
      <c r="O44" s="18"/>
      <c r="P44" s="18"/>
      <c r="Q44" s="114"/>
      <c r="R44" s="114"/>
      <c r="S44" s="114"/>
      <c r="T44" s="114"/>
      <c r="U44" s="114"/>
      <c r="V44" s="114"/>
      <c r="W44" s="113"/>
      <c r="X44" s="113"/>
      <c r="Y44" s="113"/>
      <c r="Z44" s="113"/>
      <c r="AA44" s="113"/>
      <c r="AB44" s="113"/>
      <c r="AC44" s="113"/>
      <c r="AD44" s="113"/>
      <c r="AE44" s="55"/>
      <c r="AF44" s="55"/>
      <c r="AG44" s="55"/>
      <c r="AH44" s="55"/>
      <c r="AI44" s="55"/>
      <c r="AJ44" s="55"/>
    </row>
    <row r="45" spans="1:36" ht="6" customHeight="1">
      <c r="A45" s="251"/>
      <c r="B45" s="311"/>
      <c r="C45" s="131"/>
      <c r="D45" s="131"/>
      <c r="E45" s="131"/>
      <c r="F45" s="131"/>
      <c r="G45" s="131"/>
      <c r="H45" s="131"/>
      <c r="I45" s="131"/>
      <c r="J45" s="131"/>
      <c r="K45" s="135" t="s">
        <v>19</v>
      </c>
      <c r="L45" s="136"/>
      <c r="N45" s="18"/>
      <c r="O45" s="18"/>
      <c r="P45" s="18"/>
      <c r="Q45" s="114"/>
      <c r="R45" s="114"/>
      <c r="S45" s="114"/>
      <c r="T45" s="114"/>
      <c r="U45" s="114"/>
      <c r="V45" s="114"/>
      <c r="W45" s="112"/>
      <c r="X45" s="113"/>
      <c r="Y45" s="113"/>
      <c r="Z45" s="113"/>
      <c r="AA45" s="113"/>
      <c r="AB45" s="113"/>
      <c r="AC45" s="113"/>
      <c r="AD45" s="113"/>
      <c r="AE45" s="55"/>
      <c r="AF45" s="55"/>
      <c r="AG45" s="55"/>
      <c r="AH45" s="55"/>
      <c r="AI45" s="55"/>
      <c r="AJ45" s="55"/>
    </row>
    <row r="46" spans="1:36" ht="12" customHeight="1">
      <c r="A46" s="251"/>
      <c r="B46" s="311"/>
      <c r="C46" s="131"/>
      <c r="D46" s="131"/>
      <c r="E46" s="131"/>
      <c r="F46" s="131"/>
      <c r="G46" s="131"/>
      <c r="H46" s="131"/>
      <c r="I46" s="131"/>
      <c r="J46" s="131"/>
      <c r="K46" s="135"/>
      <c r="L46" s="136"/>
      <c r="N46" s="18"/>
      <c r="O46" s="18"/>
      <c r="P46" s="18"/>
      <c r="Q46" s="114"/>
      <c r="R46" s="114"/>
      <c r="S46" s="114"/>
      <c r="T46" s="114"/>
      <c r="U46" s="114"/>
      <c r="V46" s="114"/>
      <c r="W46" s="113"/>
      <c r="X46" s="113"/>
      <c r="Y46" s="113"/>
      <c r="Z46" s="113"/>
      <c r="AA46" s="113"/>
      <c r="AB46" s="113"/>
      <c r="AC46" s="113"/>
      <c r="AD46" s="113"/>
      <c r="AE46" s="55"/>
      <c r="AF46" s="55"/>
      <c r="AG46" s="55"/>
      <c r="AH46" s="55"/>
      <c r="AI46" s="55"/>
      <c r="AJ46" s="55"/>
    </row>
    <row r="47" spans="1:36" ht="12" customHeight="1">
      <c r="A47" s="251"/>
      <c r="B47" s="99" t="s">
        <v>21</v>
      </c>
      <c r="C47" s="319"/>
      <c r="D47" s="319"/>
      <c r="E47" s="319"/>
      <c r="F47" s="319"/>
      <c r="G47" s="319"/>
      <c r="H47" s="319"/>
      <c r="I47" s="319"/>
      <c r="J47" s="319"/>
      <c r="K47" s="135"/>
      <c r="L47" s="136"/>
      <c r="N47" s="18"/>
      <c r="O47" s="18"/>
      <c r="P47" s="18"/>
      <c r="Q47" s="114"/>
      <c r="R47" s="114"/>
      <c r="S47" s="114"/>
      <c r="T47" s="114"/>
      <c r="U47" s="114"/>
      <c r="V47" s="114"/>
      <c r="W47" s="112"/>
      <c r="X47" s="113"/>
      <c r="Y47" s="113"/>
      <c r="Z47" s="113"/>
      <c r="AA47" s="113"/>
      <c r="AB47" s="113"/>
      <c r="AC47" s="113"/>
      <c r="AD47" s="113"/>
      <c r="AE47" s="55"/>
      <c r="AF47" s="55"/>
      <c r="AG47" s="55"/>
      <c r="AH47" s="55"/>
      <c r="AI47" s="55"/>
      <c r="AJ47" s="55"/>
    </row>
    <row r="48" spans="1:36" ht="6" customHeight="1">
      <c r="A48" s="251"/>
      <c r="B48" s="98"/>
      <c r="C48" s="319"/>
      <c r="D48" s="319"/>
      <c r="E48" s="319"/>
      <c r="F48" s="319"/>
      <c r="G48" s="319"/>
      <c r="H48" s="319"/>
      <c r="I48" s="319"/>
      <c r="J48" s="319"/>
      <c r="K48" s="102"/>
      <c r="L48" s="102"/>
      <c r="N48" s="18"/>
      <c r="O48" s="18"/>
      <c r="P48" s="18"/>
      <c r="Q48" s="114"/>
      <c r="R48" s="114"/>
      <c r="S48" s="114"/>
      <c r="T48" s="114"/>
      <c r="U48" s="114"/>
      <c r="V48" s="114"/>
      <c r="W48" s="113"/>
      <c r="X48" s="113"/>
      <c r="Y48" s="113"/>
      <c r="Z48" s="113"/>
      <c r="AA48" s="113"/>
      <c r="AB48" s="113"/>
      <c r="AC48" s="113"/>
      <c r="AD48" s="113"/>
      <c r="AE48" s="55"/>
      <c r="AF48" s="55"/>
      <c r="AG48" s="55"/>
      <c r="AH48" s="55"/>
      <c r="AI48" s="55"/>
      <c r="AJ48" s="55"/>
    </row>
    <row r="49" spans="1:57" ht="6" customHeight="1">
      <c r="A49" s="251"/>
      <c r="B49" s="271" t="s">
        <v>3</v>
      </c>
      <c r="C49" s="134"/>
      <c r="D49" s="134"/>
      <c r="E49" s="134"/>
      <c r="F49" s="134"/>
      <c r="G49" s="134"/>
      <c r="H49" s="134"/>
      <c r="I49" s="134"/>
      <c r="J49" s="134"/>
      <c r="K49" s="100"/>
      <c r="L49" s="100"/>
      <c r="N49" s="18"/>
      <c r="O49" s="18"/>
      <c r="P49" s="18"/>
      <c r="Q49" s="114"/>
      <c r="R49" s="114"/>
      <c r="S49" s="114"/>
      <c r="T49" s="114"/>
      <c r="U49" s="114"/>
      <c r="V49" s="114"/>
      <c r="W49" s="112"/>
      <c r="X49" s="113"/>
      <c r="Y49" s="113"/>
      <c r="Z49" s="113"/>
      <c r="AA49" s="113"/>
      <c r="AB49" s="113"/>
      <c r="AC49" s="113"/>
      <c r="AD49" s="113"/>
      <c r="AE49" s="55"/>
      <c r="AF49" s="55"/>
      <c r="AG49" s="55"/>
      <c r="AH49" s="55"/>
      <c r="AI49" s="55"/>
      <c r="AJ49" s="55"/>
    </row>
    <row r="50" spans="1:57" ht="12" customHeight="1">
      <c r="A50" s="251"/>
      <c r="B50" s="271"/>
      <c r="C50" s="134"/>
      <c r="D50" s="134"/>
      <c r="E50" s="134"/>
      <c r="F50" s="134"/>
      <c r="G50" s="134"/>
      <c r="H50" s="134"/>
      <c r="I50" s="134"/>
      <c r="J50" s="134"/>
      <c r="K50" s="100"/>
      <c r="L50" s="100"/>
      <c r="N50" s="18"/>
      <c r="O50" s="18"/>
      <c r="P50" s="18"/>
      <c r="Q50" s="114"/>
      <c r="R50" s="114"/>
      <c r="S50" s="114"/>
      <c r="T50" s="114"/>
      <c r="U50" s="114"/>
      <c r="V50" s="114"/>
      <c r="W50" s="113"/>
      <c r="X50" s="113"/>
      <c r="Y50" s="113"/>
      <c r="Z50" s="113"/>
      <c r="AA50" s="113"/>
      <c r="AB50" s="113"/>
      <c r="AC50" s="113"/>
      <c r="AD50" s="113"/>
      <c r="AE50" s="55"/>
      <c r="AF50" s="55"/>
      <c r="AG50" s="55"/>
      <c r="AH50" s="55"/>
      <c r="AI50" s="55"/>
      <c r="AJ50" s="55"/>
    </row>
    <row r="51" spans="1:57" ht="12" customHeight="1">
      <c r="A51" s="251"/>
      <c r="K51" s="39"/>
      <c r="N51" s="18"/>
      <c r="O51" s="18"/>
      <c r="P51" s="18"/>
      <c r="Q51" s="114"/>
      <c r="R51" s="114"/>
      <c r="S51" s="114"/>
      <c r="T51" s="114"/>
      <c r="U51" s="114"/>
      <c r="V51" s="114"/>
      <c r="W51" s="112"/>
      <c r="X51" s="113"/>
      <c r="Y51" s="113"/>
      <c r="Z51" s="113"/>
      <c r="AA51" s="113"/>
      <c r="AB51" s="113"/>
      <c r="AC51" s="113"/>
      <c r="AD51" s="113"/>
      <c r="AE51" s="55"/>
      <c r="AF51" s="55"/>
      <c r="AG51" s="55"/>
      <c r="AH51" s="55"/>
      <c r="AI51" s="55"/>
      <c r="AJ51" s="55"/>
    </row>
    <row r="52" spans="1:57" ht="6" customHeight="1">
      <c r="A52" s="251"/>
      <c r="K52" s="39"/>
      <c r="N52" s="18"/>
      <c r="O52" s="18"/>
      <c r="P52" s="18"/>
      <c r="Q52" s="114"/>
      <c r="R52" s="114"/>
      <c r="S52" s="114"/>
      <c r="T52" s="114"/>
      <c r="U52" s="114"/>
      <c r="V52" s="114"/>
      <c r="W52" s="113"/>
      <c r="X52" s="113"/>
      <c r="Y52" s="113"/>
      <c r="Z52" s="113"/>
      <c r="AA52" s="113"/>
      <c r="AB52" s="113"/>
      <c r="AC52" s="113"/>
      <c r="AD52" s="113"/>
      <c r="AE52" s="55"/>
      <c r="AF52" s="55"/>
      <c r="AG52" s="55"/>
      <c r="AH52" s="55"/>
      <c r="AI52" s="55"/>
      <c r="AJ52" s="55"/>
    </row>
    <row r="53" spans="1:57" ht="6" customHeight="1">
      <c r="A53" s="251"/>
      <c r="C53" s="165" t="s">
        <v>31</v>
      </c>
      <c r="D53" s="166"/>
      <c r="E53" s="147"/>
      <c r="F53" s="148"/>
      <c r="G53" s="148"/>
      <c r="H53" s="148"/>
      <c r="I53" s="148"/>
      <c r="J53" s="148"/>
      <c r="K53" s="149"/>
      <c r="N53" s="18"/>
      <c r="O53" s="18"/>
      <c r="P53" s="18"/>
      <c r="Q53" s="114"/>
      <c r="R53" s="114"/>
      <c r="S53" s="114"/>
      <c r="T53" s="114"/>
      <c r="U53" s="114"/>
      <c r="V53" s="114"/>
      <c r="W53" s="112"/>
      <c r="X53" s="113"/>
      <c r="Y53" s="113"/>
      <c r="Z53" s="113"/>
      <c r="AA53" s="113"/>
      <c r="AB53" s="113"/>
      <c r="AC53" s="113"/>
      <c r="AD53" s="113"/>
      <c r="AE53" s="55"/>
      <c r="AF53" s="55"/>
      <c r="AG53" s="55"/>
      <c r="AH53" s="55"/>
      <c r="AI53" s="55"/>
      <c r="AJ53" s="55"/>
    </row>
    <row r="54" spans="1:57" ht="12" customHeight="1">
      <c r="A54" s="251"/>
      <c r="C54" s="167"/>
      <c r="D54" s="168"/>
      <c r="E54" s="150"/>
      <c r="F54" s="151"/>
      <c r="G54" s="151"/>
      <c r="H54" s="151"/>
      <c r="I54" s="151"/>
      <c r="J54" s="151"/>
      <c r="K54" s="152"/>
      <c r="N54" s="18"/>
      <c r="O54" s="18"/>
      <c r="P54" s="18"/>
      <c r="Q54" s="114"/>
      <c r="R54" s="114"/>
      <c r="S54" s="114"/>
      <c r="T54" s="114"/>
      <c r="U54" s="114"/>
      <c r="V54" s="114"/>
      <c r="W54" s="113"/>
      <c r="X54" s="113"/>
      <c r="Y54" s="113"/>
      <c r="Z54" s="113"/>
      <c r="AA54" s="113"/>
      <c r="AB54" s="113"/>
      <c r="AC54" s="113"/>
      <c r="AD54" s="113"/>
      <c r="AE54" s="55"/>
      <c r="AF54" s="55"/>
      <c r="AG54" s="55"/>
      <c r="AH54" s="55"/>
      <c r="AI54" s="55"/>
      <c r="AJ54" s="55"/>
    </row>
    <row r="55" spans="1:57" ht="12" customHeight="1">
      <c r="A55" s="251"/>
      <c r="C55" s="169"/>
      <c r="D55" s="170"/>
      <c r="E55" s="153"/>
      <c r="F55" s="154"/>
      <c r="G55" s="154"/>
      <c r="H55" s="154"/>
      <c r="I55" s="154"/>
      <c r="J55" s="154"/>
      <c r="K55" s="155"/>
      <c r="N55" s="18"/>
      <c r="O55" s="18"/>
      <c r="P55" s="18"/>
      <c r="Q55" s="210" t="s">
        <v>37</v>
      </c>
      <c r="R55" s="211"/>
      <c r="S55" s="211"/>
      <c r="T55" s="211"/>
      <c r="U55" s="211"/>
      <c r="V55" s="212"/>
      <c r="W55" s="137"/>
      <c r="X55" s="138"/>
      <c r="Y55" s="138"/>
      <c r="Z55" s="138"/>
      <c r="AA55" s="138"/>
      <c r="AB55" s="138"/>
      <c r="AC55" s="138"/>
      <c r="AD55" s="139"/>
      <c r="AE55" s="55"/>
      <c r="AF55" s="55"/>
      <c r="AG55" s="55"/>
      <c r="AH55" s="55"/>
      <c r="AI55" s="55"/>
      <c r="AJ55" s="55"/>
    </row>
    <row r="56" spans="1:57" ht="6" customHeight="1">
      <c r="A56" s="251"/>
      <c r="C56" s="328" t="s">
        <v>36</v>
      </c>
      <c r="D56" s="329"/>
      <c r="E56" s="156"/>
      <c r="F56" s="157"/>
      <c r="G56" s="157"/>
      <c r="H56" s="157"/>
      <c r="I56" s="157"/>
      <c r="J56" s="158"/>
      <c r="K56" s="40"/>
      <c r="N56" s="18"/>
      <c r="O56" s="18"/>
      <c r="P56" s="18"/>
      <c r="Q56" s="213"/>
      <c r="R56" s="214"/>
      <c r="S56" s="214"/>
      <c r="T56" s="214"/>
      <c r="U56" s="214"/>
      <c r="V56" s="215"/>
      <c r="W56" s="140"/>
      <c r="X56" s="141"/>
      <c r="Y56" s="141"/>
      <c r="Z56" s="141"/>
      <c r="AA56" s="141"/>
      <c r="AB56" s="141"/>
      <c r="AC56" s="141"/>
      <c r="AD56" s="142"/>
      <c r="AE56" s="55"/>
      <c r="AF56" s="55"/>
      <c r="AG56" s="55"/>
      <c r="AH56" s="55"/>
      <c r="AI56" s="55"/>
      <c r="AJ56" s="55"/>
    </row>
    <row r="57" spans="1:57" ht="6" customHeight="1">
      <c r="A57" s="251"/>
      <c r="C57" s="330"/>
      <c r="D57" s="331"/>
      <c r="E57" s="159"/>
      <c r="F57" s="160"/>
      <c r="G57" s="160"/>
      <c r="H57" s="160"/>
      <c r="I57" s="160"/>
      <c r="J57" s="161"/>
      <c r="K57" s="40"/>
      <c r="N57" s="18"/>
      <c r="O57" s="18"/>
      <c r="P57" s="18"/>
      <c r="Q57" s="52"/>
      <c r="R57" s="14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16"/>
      <c r="AD57" s="55"/>
      <c r="AE57" s="55"/>
      <c r="AF57" s="55"/>
      <c r="AG57" s="55"/>
      <c r="AH57" s="55"/>
      <c r="AI57" s="55"/>
      <c r="AJ57" s="55"/>
    </row>
    <row r="58" spans="1:57" ht="3" customHeight="1">
      <c r="A58" s="251"/>
      <c r="C58" s="330"/>
      <c r="D58" s="331"/>
      <c r="E58" s="159"/>
      <c r="F58" s="160"/>
      <c r="G58" s="160"/>
      <c r="H58" s="160"/>
      <c r="I58" s="160"/>
      <c r="J58" s="161"/>
      <c r="K58" s="40"/>
      <c r="N58" s="18"/>
      <c r="O58" s="18"/>
      <c r="P58" s="18"/>
      <c r="Q58" s="14"/>
      <c r="R58" s="14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5"/>
      <c r="AD58" s="55"/>
      <c r="AE58" s="55"/>
      <c r="AF58" s="55"/>
      <c r="AG58" s="55"/>
      <c r="AH58" s="55"/>
      <c r="AI58" s="55"/>
      <c r="AJ58" s="55"/>
    </row>
    <row r="59" spans="1:57" ht="3" customHeight="1">
      <c r="A59" s="251"/>
      <c r="C59" s="330"/>
      <c r="D59" s="331"/>
      <c r="E59" s="159"/>
      <c r="F59" s="160"/>
      <c r="G59" s="160"/>
      <c r="H59" s="160"/>
      <c r="I59" s="160"/>
      <c r="J59" s="161"/>
      <c r="K59" s="40"/>
      <c r="N59" s="18"/>
      <c r="O59" s="18"/>
      <c r="P59" s="1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5"/>
      <c r="AD59" s="55"/>
      <c r="AE59" s="55"/>
      <c r="AF59" s="55"/>
      <c r="AG59" s="55"/>
      <c r="AH59" s="55"/>
      <c r="AI59" s="55"/>
      <c r="AJ59" s="55"/>
    </row>
    <row r="60" spans="1:57" ht="6" customHeight="1">
      <c r="A60" s="251"/>
      <c r="C60" s="332"/>
      <c r="D60" s="333"/>
      <c r="E60" s="162"/>
      <c r="F60" s="163"/>
      <c r="G60" s="163"/>
      <c r="H60" s="163"/>
      <c r="I60" s="163"/>
      <c r="J60" s="164"/>
      <c r="N60" s="18"/>
      <c r="O60" s="18"/>
      <c r="P60" s="1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5"/>
      <c r="AD60" s="55"/>
      <c r="AE60" s="55"/>
      <c r="AF60" s="55"/>
      <c r="AG60" s="55"/>
      <c r="AH60" s="55"/>
      <c r="AI60" s="55"/>
      <c r="AJ60" s="55"/>
    </row>
    <row r="61" spans="1:57" ht="18" customHeight="1">
      <c r="A61" s="251"/>
      <c r="C61" s="18"/>
      <c r="D61" s="18"/>
      <c r="E61" s="18"/>
      <c r="F61" s="18"/>
      <c r="G61" s="18"/>
      <c r="H61" s="18"/>
      <c r="I61" s="18"/>
      <c r="N61" s="18"/>
      <c r="O61" s="18"/>
      <c r="P61" s="18"/>
      <c r="Q61" s="52"/>
      <c r="R61" s="14"/>
      <c r="S61" s="14"/>
      <c r="T61" s="14"/>
      <c r="U61" s="14"/>
      <c r="V61" s="14"/>
      <c r="W61" s="58"/>
      <c r="X61" s="58"/>
      <c r="Y61" s="58"/>
      <c r="Z61" s="58"/>
      <c r="AA61" s="58"/>
      <c r="AB61" s="58"/>
      <c r="AC61" s="16"/>
      <c r="AD61" s="55"/>
      <c r="AE61" s="55"/>
      <c r="AF61" s="55"/>
      <c r="AG61" s="55"/>
      <c r="AH61" s="55"/>
      <c r="AI61" s="55"/>
      <c r="AJ61" s="55"/>
    </row>
    <row r="62" spans="1:57" ht="18" customHeight="1">
      <c r="A62" s="251"/>
      <c r="B62" s="320" t="s">
        <v>62</v>
      </c>
      <c r="C62" s="321"/>
      <c r="D62" s="322"/>
      <c r="E62" s="323"/>
      <c r="F62" s="313"/>
      <c r="G62" s="314"/>
      <c r="H62" s="314"/>
      <c r="I62" s="315"/>
      <c r="J62" s="62"/>
      <c r="K62" s="63"/>
      <c r="L62" s="63"/>
      <c r="M62" s="63"/>
      <c r="N62" s="63"/>
      <c r="O62" s="18"/>
      <c r="P62" s="281" t="str">
        <f>IF(B80="８％（経過措置）","経過措置（改正消費税法附則第5条第3項）に該当","")</f>
        <v/>
      </c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6" customHeight="1">
      <c r="A63" s="251"/>
      <c r="B63" s="324"/>
      <c r="C63" s="325"/>
      <c r="D63" s="326"/>
      <c r="E63" s="327"/>
      <c r="F63" s="316"/>
      <c r="G63" s="317"/>
      <c r="H63" s="317"/>
      <c r="I63" s="318"/>
      <c r="J63" s="64"/>
      <c r="K63" s="65"/>
      <c r="L63" s="65"/>
      <c r="M63" s="65"/>
      <c r="N63" s="65"/>
      <c r="O63" s="41"/>
      <c r="P63" s="41"/>
      <c r="Q63" s="41"/>
      <c r="R63" s="41"/>
      <c r="S63" s="41"/>
      <c r="T63" s="41"/>
      <c r="U63" s="41"/>
      <c r="V63" s="41"/>
      <c r="W63" s="18"/>
      <c r="X63" s="18"/>
      <c r="Y63" s="18"/>
      <c r="Z63" s="18"/>
      <c r="AA63" s="18"/>
      <c r="AB63" s="18"/>
      <c r="AC63" s="16"/>
      <c r="AG63" s="16"/>
      <c r="AH63" s="16"/>
      <c r="AI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8" customHeight="1">
      <c r="A64" s="251"/>
      <c r="B64" s="253" t="s">
        <v>7</v>
      </c>
      <c r="C64" s="254"/>
      <c r="D64" s="254"/>
      <c r="E64" s="254"/>
      <c r="F64" s="254"/>
      <c r="G64" s="254"/>
      <c r="H64" s="254"/>
      <c r="I64" s="255"/>
      <c r="J64" s="208" t="s">
        <v>18</v>
      </c>
      <c r="K64" s="208"/>
      <c r="L64" s="208"/>
      <c r="M64" s="208"/>
      <c r="N64" s="209"/>
      <c r="O64" s="207" t="s">
        <v>17</v>
      </c>
      <c r="P64" s="208"/>
      <c r="Q64" s="208"/>
      <c r="R64" s="208"/>
      <c r="S64" s="208"/>
      <c r="T64" s="208"/>
      <c r="U64" s="208"/>
      <c r="V64" s="209"/>
      <c r="W64" s="146" t="s">
        <v>8</v>
      </c>
      <c r="X64" s="146"/>
      <c r="Y64" s="146"/>
      <c r="Z64" s="146"/>
      <c r="AA64" s="146"/>
      <c r="AB64" s="146"/>
      <c r="AC64" s="171" t="s">
        <v>16</v>
      </c>
      <c r="AD64" s="172"/>
      <c r="AE64" s="172"/>
      <c r="AF64" s="172"/>
      <c r="AG64" s="172"/>
      <c r="AH64" s="172"/>
      <c r="AI64" s="173"/>
      <c r="AJ64" s="174"/>
    </row>
    <row r="65" spans="1:38" ht="18" customHeight="1">
      <c r="A65" s="251"/>
      <c r="B65" s="256"/>
      <c r="C65" s="257"/>
      <c r="D65" s="257"/>
      <c r="E65" s="257"/>
      <c r="F65" s="257"/>
      <c r="G65" s="257"/>
      <c r="H65" s="257"/>
      <c r="I65" s="258"/>
      <c r="J65" s="143"/>
      <c r="K65" s="144"/>
      <c r="L65" s="144"/>
      <c r="M65" s="144"/>
      <c r="N65" s="144"/>
      <c r="O65" s="143"/>
      <c r="P65" s="144"/>
      <c r="Q65" s="144"/>
      <c r="R65" s="144"/>
      <c r="S65" s="144"/>
      <c r="T65" s="144"/>
      <c r="U65" s="144"/>
      <c r="V65" s="145"/>
      <c r="W65" s="143"/>
      <c r="X65" s="144"/>
      <c r="Y65" s="144"/>
      <c r="Z65" s="144"/>
      <c r="AA65" s="144"/>
      <c r="AB65" s="145"/>
      <c r="AC65" s="175">
        <f>O65+W65</f>
        <v>0</v>
      </c>
      <c r="AD65" s="176"/>
      <c r="AE65" s="176"/>
      <c r="AF65" s="176"/>
      <c r="AG65" s="176"/>
      <c r="AH65" s="176"/>
      <c r="AI65" s="177"/>
      <c r="AJ65" s="178"/>
    </row>
    <row r="66" spans="1:38" ht="18" customHeight="1">
      <c r="A66" s="251"/>
      <c r="B66" s="256"/>
      <c r="C66" s="257"/>
      <c r="D66" s="257"/>
      <c r="E66" s="257"/>
      <c r="F66" s="257"/>
      <c r="G66" s="257"/>
      <c r="H66" s="257"/>
      <c r="I66" s="258"/>
      <c r="J66" s="143"/>
      <c r="K66" s="144"/>
      <c r="L66" s="144"/>
      <c r="M66" s="144"/>
      <c r="N66" s="144"/>
      <c r="O66" s="143"/>
      <c r="P66" s="144"/>
      <c r="Q66" s="144"/>
      <c r="R66" s="144"/>
      <c r="S66" s="144"/>
      <c r="T66" s="144"/>
      <c r="U66" s="144"/>
      <c r="V66" s="145"/>
      <c r="W66" s="143"/>
      <c r="X66" s="144"/>
      <c r="Y66" s="144"/>
      <c r="Z66" s="144"/>
      <c r="AA66" s="144"/>
      <c r="AB66" s="145"/>
      <c r="AC66" s="175">
        <f t="shared" ref="AC66:AC78" si="0">O66+W66</f>
        <v>0</v>
      </c>
      <c r="AD66" s="176"/>
      <c r="AE66" s="176"/>
      <c r="AF66" s="176"/>
      <c r="AG66" s="176"/>
      <c r="AH66" s="176"/>
      <c r="AI66" s="177"/>
      <c r="AJ66" s="178"/>
    </row>
    <row r="67" spans="1:38" ht="18" customHeight="1">
      <c r="A67" s="251"/>
      <c r="B67" s="256"/>
      <c r="C67" s="257"/>
      <c r="D67" s="257"/>
      <c r="E67" s="257"/>
      <c r="F67" s="257"/>
      <c r="G67" s="257"/>
      <c r="H67" s="257"/>
      <c r="I67" s="258"/>
      <c r="J67" s="143"/>
      <c r="K67" s="144"/>
      <c r="L67" s="144"/>
      <c r="M67" s="144"/>
      <c r="N67" s="144"/>
      <c r="O67" s="143"/>
      <c r="P67" s="144"/>
      <c r="Q67" s="144"/>
      <c r="R67" s="144"/>
      <c r="S67" s="144"/>
      <c r="T67" s="144"/>
      <c r="U67" s="144"/>
      <c r="V67" s="145"/>
      <c r="W67" s="143"/>
      <c r="X67" s="144"/>
      <c r="Y67" s="144"/>
      <c r="Z67" s="144"/>
      <c r="AA67" s="144"/>
      <c r="AB67" s="145"/>
      <c r="AC67" s="175">
        <f t="shared" si="0"/>
        <v>0</v>
      </c>
      <c r="AD67" s="176"/>
      <c r="AE67" s="176"/>
      <c r="AF67" s="176"/>
      <c r="AG67" s="176"/>
      <c r="AH67" s="176"/>
      <c r="AI67" s="177"/>
      <c r="AJ67" s="178"/>
    </row>
    <row r="68" spans="1:38" ht="18" customHeight="1">
      <c r="A68" s="251"/>
      <c r="B68" s="256"/>
      <c r="C68" s="257"/>
      <c r="D68" s="257"/>
      <c r="E68" s="257"/>
      <c r="F68" s="257"/>
      <c r="G68" s="257"/>
      <c r="H68" s="257"/>
      <c r="I68" s="258"/>
      <c r="J68" s="143"/>
      <c r="K68" s="144"/>
      <c r="L68" s="144"/>
      <c r="M68" s="144"/>
      <c r="N68" s="144"/>
      <c r="O68" s="143"/>
      <c r="P68" s="144"/>
      <c r="Q68" s="144"/>
      <c r="R68" s="144"/>
      <c r="S68" s="144"/>
      <c r="T68" s="144"/>
      <c r="U68" s="144"/>
      <c r="V68" s="145"/>
      <c r="W68" s="143"/>
      <c r="X68" s="144"/>
      <c r="Y68" s="144"/>
      <c r="Z68" s="144"/>
      <c r="AA68" s="144"/>
      <c r="AB68" s="145"/>
      <c r="AC68" s="175">
        <f t="shared" si="0"/>
        <v>0</v>
      </c>
      <c r="AD68" s="176"/>
      <c r="AE68" s="176"/>
      <c r="AF68" s="176"/>
      <c r="AG68" s="176"/>
      <c r="AH68" s="176"/>
      <c r="AI68" s="177"/>
      <c r="AJ68" s="178"/>
    </row>
    <row r="69" spans="1:38" ht="18" customHeight="1">
      <c r="A69" s="251"/>
      <c r="B69" s="256"/>
      <c r="C69" s="257"/>
      <c r="D69" s="257"/>
      <c r="E69" s="257"/>
      <c r="F69" s="257"/>
      <c r="G69" s="257"/>
      <c r="H69" s="257"/>
      <c r="I69" s="258"/>
      <c r="J69" s="143"/>
      <c r="K69" s="144"/>
      <c r="L69" s="144"/>
      <c r="M69" s="144"/>
      <c r="N69" s="144"/>
      <c r="O69" s="143"/>
      <c r="P69" s="144"/>
      <c r="Q69" s="144"/>
      <c r="R69" s="144"/>
      <c r="S69" s="144"/>
      <c r="T69" s="144"/>
      <c r="U69" s="144"/>
      <c r="V69" s="145"/>
      <c r="W69" s="143"/>
      <c r="X69" s="144"/>
      <c r="Y69" s="144"/>
      <c r="Z69" s="144"/>
      <c r="AA69" s="144"/>
      <c r="AB69" s="145"/>
      <c r="AC69" s="175">
        <f t="shared" si="0"/>
        <v>0</v>
      </c>
      <c r="AD69" s="176"/>
      <c r="AE69" s="176"/>
      <c r="AF69" s="176"/>
      <c r="AG69" s="176"/>
      <c r="AH69" s="176"/>
      <c r="AI69" s="177"/>
      <c r="AJ69" s="178"/>
    </row>
    <row r="70" spans="1:38" ht="18" customHeight="1">
      <c r="A70" s="251"/>
      <c r="B70" s="256"/>
      <c r="C70" s="257"/>
      <c r="D70" s="257"/>
      <c r="E70" s="257"/>
      <c r="F70" s="257"/>
      <c r="G70" s="257"/>
      <c r="H70" s="257"/>
      <c r="I70" s="258"/>
      <c r="J70" s="143"/>
      <c r="K70" s="144"/>
      <c r="L70" s="144"/>
      <c r="M70" s="144"/>
      <c r="N70" s="144"/>
      <c r="O70" s="143"/>
      <c r="P70" s="144"/>
      <c r="Q70" s="144"/>
      <c r="R70" s="144"/>
      <c r="S70" s="144"/>
      <c r="T70" s="144"/>
      <c r="U70" s="144"/>
      <c r="V70" s="145"/>
      <c r="W70" s="143"/>
      <c r="X70" s="144"/>
      <c r="Y70" s="144"/>
      <c r="Z70" s="144"/>
      <c r="AA70" s="144"/>
      <c r="AB70" s="145"/>
      <c r="AC70" s="175">
        <f t="shared" si="0"/>
        <v>0</v>
      </c>
      <c r="AD70" s="176"/>
      <c r="AE70" s="176"/>
      <c r="AF70" s="176"/>
      <c r="AG70" s="176"/>
      <c r="AH70" s="176"/>
      <c r="AI70" s="177"/>
      <c r="AJ70" s="178"/>
    </row>
    <row r="71" spans="1:38" ht="18" customHeight="1">
      <c r="A71" s="251"/>
      <c r="B71" s="256"/>
      <c r="C71" s="257"/>
      <c r="D71" s="257"/>
      <c r="E71" s="257"/>
      <c r="F71" s="257"/>
      <c r="G71" s="257"/>
      <c r="H71" s="257"/>
      <c r="I71" s="258"/>
      <c r="J71" s="143"/>
      <c r="K71" s="144"/>
      <c r="L71" s="144"/>
      <c r="M71" s="144"/>
      <c r="N71" s="144"/>
      <c r="O71" s="143"/>
      <c r="P71" s="144"/>
      <c r="Q71" s="144"/>
      <c r="R71" s="144"/>
      <c r="S71" s="144"/>
      <c r="T71" s="144"/>
      <c r="U71" s="144"/>
      <c r="V71" s="145"/>
      <c r="W71" s="143"/>
      <c r="X71" s="144"/>
      <c r="Y71" s="144"/>
      <c r="Z71" s="144"/>
      <c r="AA71" s="144"/>
      <c r="AB71" s="145"/>
      <c r="AC71" s="175">
        <f t="shared" si="0"/>
        <v>0</v>
      </c>
      <c r="AD71" s="176"/>
      <c r="AE71" s="176"/>
      <c r="AF71" s="176"/>
      <c r="AG71" s="176"/>
      <c r="AH71" s="176"/>
      <c r="AI71" s="177"/>
      <c r="AJ71" s="178"/>
    </row>
    <row r="72" spans="1:38" ht="18" customHeight="1">
      <c r="A72" s="251"/>
      <c r="B72" s="256"/>
      <c r="C72" s="257"/>
      <c r="D72" s="257"/>
      <c r="E72" s="257"/>
      <c r="F72" s="257"/>
      <c r="G72" s="257"/>
      <c r="H72" s="257"/>
      <c r="I72" s="258"/>
      <c r="J72" s="143"/>
      <c r="K72" s="144"/>
      <c r="L72" s="144"/>
      <c r="M72" s="144"/>
      <c r="N72" s="144"/>
      <c r="O72" s="143"/>
      <c r="P72" s="144"/>
      <c r="Q72" s="144"/>
      <c r="R72" s="144"/>
      <c r="S72" s="144"/>
      <c r="T72" s="144"/>
      <c r="U72" s="144"/>
      <c r="V72" s="145"/>
      <c r="W72" s="143"/>
      <c r="X72" s="144"/>
      <c r="Y72" s="144"/>
      <c r="Z72" s="144"/>
      <c r="AA72" s="144"/>
      <c r="AB72" s="145"/>
      <c r="AC72" s="175">
        <f t="shared" si="0"/>
        <v>0</v>
      </c>
      <c r="AD72" s="176"/>
      <c r="AE72" s="176"/>
      <c r="AF72" s="176"/>
      <c r="AG72" s="176"/>
      <c r="AH72" s="176"/>
      <c r="AI72" s="177"/>
      <c r="AJ72" s="178"/>
    </row>
    <row r="73" spans="1:38" ht="18" customHeight="1">
      <c r="A73" s="251"/>
      <c r="B73" s="256"/>
      <c r="C73" s="257"/>
      <c r="D73" s="257"/>
      <c r="E73" s="257"/>
      <c r="F73" s="257"/>
      <c r="G73" s="257"/>
      <c r="H73" s="257"/>
      <c r="I73" s="258"/>
      <c r="J73" s="143"/>
      <c r="K73" s="144"/>
      <c r="L73" s="144"/>
      <c r="M73" s="144"/>
      <c r="N73" s="144"/>
      <c r="O73" s="143"/>
      <c r="P73" s="144"/>
      <c r="Q73" s="144"/>
      <c r="R73" s="144"/>
      <c r="S73" s="144"/>
      <c r="T73" s="144"/>
      <c r="U73" s="144"/>
      <c r="V73" s="145"/>
      <c r="W73" s="143"/>
      <c r="X73" s="144"/>
      <c r="Y73" s="144"/>
      <c r="Z73" s="144"/>
      <c r="AA73" s="144"/>
      <c r="AB73" s="145"/>
      <c r="AC73" s="175">
        <f t="shared" si="0"/>
        <v>0</v>
      </c>
      <c r="AD73" s="176"/>
      <c r="AE73" s="176"/>
      <c r="AF73" s="176"/>
      <c r="AG73" s="176"/>
      <c r="AH73" s="176"/>
      <c r="AI73" s="177"/>
      <c r="AJ73" s="178"/>
    </row>
    <row r="74" spans="1:38" ht="18" customHeight="1">
      <c r="A74" s="251"/>
      <c r="B74" s="256"/>
      <c r="C74" s="257"/>
      <c r="D74" s="257"/>
      <c r="E74" s="257"/>
      <c r="F74" s="257"/>
      <c r="G74" s="257"/>
      <c r="H74" s="257"/>
      <c r="I74" s="258"/>
      <c r="J74" s="143"/>
      <c r="K74" s="144"/>
      <c r="L74" s="144"/>
      <c r="M74" s="144"/>
      <c r="N74" s="144"/>
      <c r="O74" s="143"/>
      <c r="P74" s="144"/>
      <c r="Q74" s="144"/>
      <c r="R74" s="144"/>
      <c r="S74" s="144"/>
      <c r="T74" s="144"/>
      <c r="U74" s="144"/>
      <c r="V74" s="145"/>
      <c r="W74" s="143"/>
      <c r="X74" s="144"/>
      <c r="Y74" s="144"/>
      <c r="Z74" s="144"/>
      <c r="AA74" s="144"/>
      <c r="AB74" s="145"/>
      <c r="AC74" s="175">
        <f t="shared" si="0"/>
        <v>0</v>
      </c>
      <c r="AD74" s="176"/>
      <c r="AE74" s="176"/>
      <c r="AF74" s="176"/>
      <c r="AG74" s="176"/>
      <c r="AH74" s="176"/>
      <c r="AI74" s="177"/>
      <c r="AJ74" s="178"/>
    </row>
    <row r="75" spans="1:38" ht="18" customHeight="1">
      <c r="A75" s="251"/>
      <c r="B75" s="256"/>
      <c r="C75" s="257"/>
      <c r="D75" s="257"/>
      <c r="E75" s="257"/>
      <c r="F75" s="257"/>
      <c r="G75" s="257"/>
      <c r="H75" s="257"/>
      <c r="I75" s="258"/>
      <c r="J75" s="143"/>
      <c r="K75" s="144"/>
      <c r="L75" s="144"/>
      <c r="M75" s="144"/>
      <c r="N75" s="144"/>
      <c r="O75" s="143"/>
      <c r="P75" s="144"/>
      <c r="Q75" s="144"/>
      <c r="R75" s="144"/>
      <c r="S75" s="144"/>
      <c r="T75" s="144"/>
      <c r="U75" s="144"/>
      <c r="V75" s="145"/>
      <c r="W75" s="143"/>
      <c r="X75" s="144"/>
      <c r="Y75" s="144"/>
      <c r="Z75" s="144"/>
      <c r="AA75" s="144"/>
      <c r="AB75" s="145"/>
      <c r="AC75" s="175">
        <f t="shared" si="0"/>
        <v>0</v>
      </c>
      <c r="AD75" s="176"/>
      <c r="AE75" s="176"/>
      <c r="AF75" s="176"/>
      <c r="AG75" s="176"/>
      <c r="AH75" s="176"/>
      <c r="AI75" s="177"/>
      <c r="AJ75" s="178"/>
    </row>
    <row r="76" spans="1:38" ht="18" customHeight="1">
      <c r="A76" s="251"/>
      <c r="B76" s="256"/>
      <c r="C76" s="257"/>
      <c r="D76" s="257"/>
      <c r="E76" s="257"/>
      <c r="F76" s="257"/>
      <c r="G76" s="257"/>
      <c r="H76" s="257"/>
      <c r="I76" s="258"/>
      <c r="J76" s="143"/>
      <c r="K76" s="144"/>
      <c r="L76" s="144"/>
      <c r="M76" s="144"/>
      <c r="N76" s="144"/>
      <c r="O76" s="143"/>
      <c r="P76" s="144"/>
      <c r="Q76" s="144"/>
      <c r="R76" s="144"/>
      <c r="S76" s="144"/>
      <c r="T76" s="144"/>
      <c r="U76" s="144"/>
      <c r="V76" s="145"/>
      <c r="W76" s="143"/>
      <c r="X76" s="144"/>
      <c r="Y76" s="144"/>
      <c r="Z76" s="144"/>
      <c r="AA76" s="144"/>
      <c r="AB76" s="145"/>
      <c r="AC76" s="175">
        <f t="shared" si="0"/>
        <v>0</v>
      </c>
      <c r="AD76" s="176"/>
      <c r="AE76" s="176"/>
      <c r="AF76" s="176"/>
      <c r="AG76" s="176"/>
      <c r="AH76" s="176"/>
      <c r="AI76" s="177"/>
      <c r="AJ76" s="178"/>
    </row>
    <row r="77" spans="1:38" ht="18" customHeight="1">
      <c r="A77" s="251"/>
      <c r="B77" s="256"/>
      <c r="C77" s="257"/>
      <c r="D77" s="257"/>
      <c r="E77" s="257"/>
      <c r="F77" s="257"/>
      <c r="G77" s="257"/>
      <c r="H77" s="257"/>
      <c r="I77" s="258"/>
      <c r="J77" s="143"/>
      <c r="K77" s="144"/>
      <c r="L77" s="144"/>
      <c r="M77" s="144"/>
      <c r="N77" s="144"/>
      <c r="O77" s="143"/>
      <c r="P77" s="144"/>
      <c r="Q77" s="144"/>
      <c r="R77" s="144"/>
      <c r="S77" s="144"/>
      <c r="T77" s="144"/>
      <c r="U77" s="144"/>
      <c r="V77" s="145"/>
      <c r="W77" s="143"/>
      <c r="X77" s="144"/>
      <c r="Y77" s="144"/>
      <c r="Z77" s="144"/>
      <c r="AA77" s="144"/>
      <c r="AB77" s="145"/>
      <c r="AC77" s="175">
        <f t="shared" si="0"/>
        <v>0</v>
      </c>
      <c r="AD77" s="176"/>
      <c r="AE77" s="176"/>
      <c r="AF77" s="176"/>
      <c r="AG77" s="176"/>
      <c r="AH77" s="176"/>
      <c r="AI77" s="177"/>
      <c r="AJ77" s="178"/>
    </row>
    <row r="78" spans="1:38" ht="18" customHeight="1">
      <c r="A78" s="251"/>
      <c r="B78" s="272"/>
      <c r="C78" s="273"/>
      <c r="D78" s="257"/>
      <c r="E78" s="257"/>
      <c r="F78" s="257"/>
      <c r="G78" s="257"/>
      <c r="H78" s="257"/>
      <c r="I78" s="258"/>
      <c r="J78" s="143"/>
      <c r="K78" s="144"/>
      <c r="L78" s="144"/>
      <c r="M78" s="144"/>
      <c r="N78" s="144"/>
      <c r="O78" s="143"/>
      <c r="P78" s="144"/>
      <c r="Q78" s="144"/>
      <c r="R78" s="144"/>
      <c r="S78" s="144"/>
      <c r="T78" s="144"/>
      <c r="U78" s="144"/>
      <c r="V78" s="145"/>
      <c r="W78" s="143"/>
      <c r="X78" s="144"/>
      <c r="Y78" s="144"/>
      <c r="Z78" s="144"/>
      <c r="AA78" s="144"/>
      <c r="AB78" s="145"/>
      <c r="AC78" s="175">
        <f t="shared" si="0"/>
        <v>0</v>
      </c>
      <c r="AD78" s="176"/>
      <c r="AE78" s="176"/>
      <c r="AF78" s="176"/>
      <c r="AG78" s="176"/>
      <c r="AH78" s="176"/>
      <c r="AI78" s="177"/>
      <c r="AJ78" s="178"/>
    </row>
    <row r="79" spans="1:38" ht="18" customHeight="1">
      <c r="A79" s="251"/>
      <c r="B79" s="253" t="s">
        <v>40</v>
      </c>
      <c r="C79" s="304"/>
      <c r="D79" s="288" t="s">
        <v>38</v>
      </c>
      <c r="E79" s="288"/>
      <c r="F79" s="288"/>
      <c r="G79" s="288"/>
      <c r="H79" s="288"/>
      <c r="I79" s="289"/>
      <c r="J79" s="175">
        <f>SUM(J65:N78)</f>
        <v>0</v>
      </c>
      <c r="K79" s="176"/>
      <c r="L79" s="176"/>
      <c r="M79" s="176"/>
      <c r="N79" s="176"/>
      <c r="O79" s="175">
        <f>SUM(O65:V78)</f>
        <v>0</v>
      </c>
      <c r="P79" s="176"/>
      <c r="Q79" s="176"/>
      <c r="R79" s="176"/>
      <c r="S79" s="176"/>
      <c r="T79" s="176"/>
      <c r="U79" s="176"/>
      <c r="V79" s="183"/>
      <c r="W79" s="175">
        <f>SUM(W65:AB78)</f>
        <v>0</v>
      </c>
      <c r="X79" s="176"/>
      <c r="Y79" s="176"/>
      <c r="Z79" s="176"/>
      <c r="AA79" s="176"/>
      <c r="AB79" s="183"/>
      <c r="AC79" s="175">
        <f>O79+W79</f>
        <v>0</v>
      </c>
      <c r="AD79" s="176"/>
      <c r="AE79" s="176"/>
      <c r="AF79" s="176"/>
      <c r="AG79" s="176"/>
      <c r="AH79" s="176"/>
      <c r="AI79" s="177"/>
      <c r="AJ79" s="178"/>
    </row>
    <row r="80" spans="1:38" ht="18" customHeight="1">
      <c r="A80" s="251"/>
      <c r="B80" s="305"/>
      <c r="C80" s="306"/>
      <c r="D80" s="303" t="s">
        <v>42</v>
      </c>
      <c r="E80" s="288"/>
      <c r="F80" s="288"/>
      <c r="G80" s="288"/>
      <c r="H80" s="288"/>
      <c r="I80" s="289"/>
      <c r="J80" s="175">
        <f>ROUND(J79*I83,0)</f>
        <v>0</v>
      </c>
      <c r="K80" s="176"/>
      <c r="L80" s="176"/>
      <c r="M80" s="176"/>
      <c r="N80" s="176"/>
      <c r="O80" s="184"/>
      <c r="P80" s="185"/>
      <c r="Q80" s="185"/>
      <c r="R80" s="185"/>
      <c r="S80" s="185"/>
      <c r="T80" s="185"/>
      <c r="U80" s="185"/>
      <c r="V80" s="186"/>
      <c r="W80" s="175">
        <f>IF(AL80="切捨て",ROUNDDOWN(W79*I83,0),ROUND(W79*I83,0))</f>
        <v>0</v>
      </c>
      <c r="X80" s="176"/>
      <c r="Y80" s="176"/>
      <c r="Z80" s="176"/>
      <c r="AA80" s="176"/>
      <c r="AB80" s="183"/>
      <c r="AC80" s="175">
        <f>O80+W80</f>
        <v>0</v>
      </c>
      <c r="AD80" s="176"/>
      <c r="AE80" s="176"/>
      <c r="AF80" s="176"/>
      <c r="AG80" s="176"/>
      <c r="AH80" s="176"/>
      <c r="AI80" s="177"/>
      <c r="AJ80" s="178"/>
      <c r="AL80" s="44" t="s">
        <v>69</v>
      </c>
    </row>
    <row r="81" spans="1:38" ht="18" customHeight="1">
      <c r="A81" s="251"/>
      <c r="B81" s="307"/>
      <c r="C81" s="308"/>
      <c r="D81" s="274" t="s">
        <v>39</v>
      </c>
      <c r="E81" s="274"/>
      <c r="F81" s="274"/>
      <c r="G81" s="274"/>
      <c r="H81" s="274"/>
      <c r="I81" s="275"/>
      <c r="J81" s="179">
        <f>SUM(J79:N80)</f>
        <v>0</v>
      </c>
      <c r="K81" s="180"/>
      <c r="L81" s="180"/>
      <c r="M81" s="180"/>
      <c r="N81" s="180"/>
      <c r="O81" s="179">
        <f>SUM(O79:V80)</f>
        <v>0</v>
      </c>
      <c r="P81" s="180"/>
      <c r="Q81" s="180"/>
      <c r="R81" s="180"/>
      <c r="S81" s="180"/>
      <c r="T81" s="180"/>
      <c r="U81" s="180"/>
      <c r="V81" s="187"/>
      <c r="W81" s="179">
        <f>SUM(W79:AB80)</f>
        <v>0</v>
      </c>
      <c r="X81" s="180"/>
      <c r="Y81" s="180"/>
      <c r="Z81" s="180"/>
      <c r="AA81" s="180"/>
      <c r="AB81" s="187"/>
      <c r="AC81" s="179">
        <f>O81+W81</f>
        <v>0</v>
      </c>
      <c r="AD81" s="180"/>
      <c r="AE81" s="180"/>
      <c r="AF81" s="180"/>
      <c r="AG81" s="180"/>
      <c r="AH81" s="180"/>
      <c r="AI81" s="181"/>
      <c r="AJ81" s="182"/>
    </row>
    <row r="83" spans="1:38" ht="15" customHeight="1">
      <c r="I83" s="54">
        <f>IF(B80="８％",8%,IF(B80="８％（経過措置）",8%,IF(B80="１０％",10%,0)))</f>
        <v>0</v>
      </c>
      <c r="K83" s="53"/>
    </row>
    <row r="84" spans="1:38" ht="15" customHeight="1">
      <c r="AL84" s="42" t="s">
        <v>29</v>
      </c>
    </row>
    <row r="85" spans="1:38" ht="15" customHeight="1">
      <c r="K85" s="53"/>
      <c r="AL85" s="43" t="s">
        <v>30</v>
      </c>
    </row>
    <row r="86" spans="1:38" ht="15" customHeight="1">
      <c r="K86" s="53"/>
    </row>
  </sheetData>
  <sheetProtection password="DDED" sheet="1" objects="1" scenarios="1" formatCells="0" selectLockedCells="1"/>
  <mergeCells count="188">
    <mergeCell ref="D80:I80"/>
    <mergeCell ref="D79:I79"/>
    <mergeCell ref="B79:C79"/>
    <mergeCell ref="B80:C81"/>
    <mergeCell ref="C28:K29"/>
    <mergeCell ref="B75:I75"/>
    <mergeCell ref="B76:I76"/>
    <mergeCell ref="B77:I77"/>
    <mergeCell ref="B44:B46"/>
    <mergeCell ref="B42:B43"/>
    <mergeCell ref="D34:E34"/>
    <mergeCell ref="B40:B41"/>
    <mergeCell ref="F62:I63"/>
    <mergeCell ref="J75:N75"/>
    <mergeCell ref="J64:N64"/>
    <mergeCell ref="J65:N65"/>
    <mergeCell ref="J66:N66"/>
    <mergeCell ref="J76:N76"/>
    <mergeCell ref="J72:N72"/>
    <mergeCell ref="J70:N70"/>
    <mergeCell ref="J69:N69"/>
    <mergeCell ref="C47:J48"/>
    <mergeCell ref="B62:E63"/>
    <mergeCell ref="C56:D60"/>
    <mergeCell ref="Q6:AB6"/>
    <mergeCell ref="G1:L2"/>
    <mergeCell ref="G3:K4"/>
    <mergeCell ref="J71:N71"/>
    <mergeCell ref="J73:N73"/>
    <mergeCell ref="P62:AJ62"/>
    <mergeCell ref="Q15:Q16"/>
    <mergeCell ref="Q19:Q20"/>
    <mergeCell ref="C40:K43"/>
    <mergeCell ref="C20:D24"/>
    <mergeCell ref="Q33:V34"/>
    <mergeCell ref="Q41:V42"/>
    <mergeCell ref="Q43:V44"/>
    <mergeCell ref="C25:D27"/>
    <mergeCell ref="Q21:Q22"/>
    <mergeCell ref="R21:AB22"/>
    <mergeCell ref="Q14:AB14"/>
    <mergeCell ref="R15:AB16"/>
    <mergeCell ref="R17:AB17"/>
    <mergeCell ref="R18:AB18"/>
    <mergeCell ref="R19:AB20"/>
    <mergeCell ref="Q47:V48"/>
    <mergeCell ref="Q25:AD26"/>
    <mergeCell ref="W27:AD28"/>
    <mergeCell ref="A1:A81"/>
    <mergeCell ref="C6:J7"/>
    <mergeCell ref="B64:I64"/>
    <mergeCell ref="B65:I65"/>
    <mergeCell ref="J81:N81"/>
    <mergeCell ref="L9:M10"/>
    <mergeCell ref="C9:J10"/>
    <mergeCell ref="C12:D15"/>
    <mergeCell ref="C17:D19"/>
    <mergeCell ref="B49:B50"/>
    <mergeCell ref="J67:N67"/>
    <mergeCell ref="B78:I78"/>
    <mergeCell ref="B66:I66"/>
    <mergeCell ref="B67:I67"/>
    <mergeCell ref="B68:I68"/>
    <mergeCell ref="B69:I69"/>
    <mergeCell ref="B70:I70"/>
    <mergeCell ref="B71:I71"/>
    <mergeCell ref="J68:N68"/>
    <mergeCell ref="B72:I72"/>
    <mergeCell ref="B73:I73"/>
    <mergeCell ref="B74:I74"/>
    <mergeCell ref="J74:N74"/>
    <mergeCell ref="D81:I81"/>
    <mergeCell ref="AD4:AE4"/>
    <mergeCell ref="AF1:AJ2"/>
    <mergeCell ref="AG4:AJ4"/>
    <mergeCell ref="W69:AB69"/>
    <mergeCell ref="Q7:AB12"/>
    <mergeCell ref="AE12:AJ12"/>
    <mergeCell ref="AC66:AJ66"/>
    <mergeCell ref="O64:V64"/>
    <mergeCell ref="Q55:V56"/>
    <mergeCell ref="AE7:AJ8"/>
    <mergeCell ref="AE9:AJ9"/>
    <mergeCell ref="O68:V68"/>
    <mergeCell ref="AD1:AE2"/>
    <mergeCell ref="Q23:R24"/>
    <mergeCell ref="AD6:AJ6"/>
    <mergeCell ref="AD7:AD8"/>
    <mergeCell ref="AE11:AJ11"/>
    <mergeCell ref="S23:V24"/>
    <mergeCell ref="W23:AB24"/>
    <mergeCell ref="AE10:AJ10"/>
    <mergeCell ref="X1:AB1"/>
    <mergeCell ref="X2:AB5"/>
    <mergeCell ref="Q1:W1"/>
    <mergeCell ref="Q2:W5"/>
    <mergeCell ref="AC81:AJ81"/>
    <mergeCell ref="O79:V79"/>
    <mergeCell ref="O77:V77"/>
    <mergeCell ref="J80:N80"/>
    <mergeCell ref="O80:V80"/>
    <mergeCell ref="J79:N79"/>
    <mergeCell ref="O78:V78"/>
    <mergeCell ref="AC79:AJ79"/>
    <mergeCell ref="J77:N77"/>
    <mergeCell ref="J78:N78"/>
    <mergeCell ref="W81:AB81"/>
    <mergeCell ref="W80:AB80"/>
    <mergeCell ref="W79:AB79"/>
    <mergeCell ref="W78:AB78"/>
    <mergeCell ref="W77:AB77"/>
    <mergeCell ref="O81:V81"/>
    <mergeCell ref="AC80:AJ80"/>
    <mergeCell ref="AC77:AJ77"/>
    <mergeCell ref="AC78:AJ78"/>
    <mergeCell ref="AC67:AJ67"/>
    <mergeCell ref="O73:V73"/>
    <mergeCell ref="O70:V70"/>
    <mergeCell ref="W74:AB74"/>
    <mergeCell ref="W68:AB68"/>
    <mergeCell ref="W67:AB67"/>
    <mergeCell ref="O67:V67"/>
    <mergeCell ref="W73:AB73"/>
    <mergeCell ref="W70:AB70"/>
    <mergeCell ref="O71:V71"/>
    <mergeCell ref="W71:AB71"/>
    <mergeCell ref="O72:V72"/>
    <mergeCell ref="AC73:AJ73"/>
    <mergeCell ref="AC74:AJ74"/>
    <mergeCell ref="AC69:AJ69"/>
    <mergeCell ref="AC72:AJ72"/>
    <mergeCell ref="AC70:AJ70"/>
    <mergeCell ref="AC68:AJ68"/>
    <mergeCell ref="W72:AB72"/>
    <mergeCell ref="AC76:AJ76"/>
    <mergeCell ref="W75:AB75"/>
    <mergeCell ref="AC75:AJ75"/>
    <mergeCell ref="O74:V74"/>
    <mergeCell ref="O69:V69"/>
    <mergeCell ref="O75:V75"/>
    <mergeCell ref="AC71:AJ71"/>
    <mergeCell ref="O76:V76"/>
    <mergeCell ref="W76:AB76"/>
    <mergeCell ref="C49:J50"/>
    <mergeCell ref="K45:L47"/>
    <mergeCell ref="W55:AD56"/>
    <mergeCell ref="W47:AD48"/>
    <mergeCell ref="W51:AD52"/>
    <mergeCell ref="W45:AD46"/>
    <mergeCell ref="Q49:V50"/>
    <mergeCell ref="W66:AB66"/>
    <mergeCell ref="W65:AB65"/>
    <mergeCell ref="W64:AB64"/>
    <mergeCell ref="E53:K55"/>
    <mergeCell ref="E56:J60"/>
    <mergeCell ref="C53:D55"/>
    <mergeCell ref="Q45:V46"/>
    <mergeCell ref="W53:AD54"/>
    <mergeCell ref="Q53:V54"/>
    <mergeCell ref="Q51:V52"/>
    <mergeCell ref="W49:AD50"/>
    <mergeCell ref="O65:V65"/>
    <mergeCell ref="AC64:AJ64"/>
    <mergeCell ref="AC65:AJ65"/>
    <mergeCell ref="O66:V66"/>
    <mergeCell ref="E12:O13"/>
    <mergeCell ref="E14:O15"/>
    <mergeCell ref="W37:AD38"/>
    <mergeCell ref="W39:AD40"/>
    <mergeCell ref="W41:AD42"/>
    <mergeCell ref="W43:AD44"/>
    <mergeCell ref="W33:AD34"/>
    <mergeCell ref="Q35:V36"/>
    <mergeCell ref="Q37:V38"/>
    <mergeCell ref="W29:AD30"/>
    <mergeCell ref="Q29:V30"/>
    <mergeCell ref="W31:AD32"/>
    <mergeCell ref="Q31:V32"/>
    <mergeCell ref="W35:AD36"/>
    <mergeCell ref="Q27:V28"/>
    <mergeCell ref="E17:K19"/>
    <mergeCell ref="E20:K24"/>
    <mergeCell ref="E25:K27"/>
    <mergeCell ref="C44:J46"/>
    <mergeCell ref="C33:C34"/>
    <mergeCell ref="F33:G34"/>
    <mergeCell ref="I33:I34"/>
    <mergeCell ref="Q39:V40"/>
  </mergeCells>
  <phoneticPr fontId="2"/>
  <conditionalFormatting sqref="K56:K59 B80 C56 D51:D52 C51:C53 F51:K52 K44 E51:E53 K49:K50">
    <cfRule type="cellIs" dxfId="6" priority="2" stopIfTrue="1" operator="equal">
      <formula>0</formula>
    </cfRule>
  </conditionalFormatting>
  <conditionalFormatting sqref="AC65:AJ81 J79:AB81">
    <cfRule type="cellIs" dxfId="5" priority="1" stopIfTrue="1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>
      <formula1>8</formula1>
    </dataValidation>
    <dataValidation type="list" allowBlank="1" showInputMessage="1" showErrorMessage="1" sqref="AL80">
      <formula1>"四捨五入,切捨て"</formula1>
    </dataValidation>
    <dataValidation imeMode="halfAlpha" allowBlank="1" showInputMessage="1" showErrorMessage="1" sqref="J65:AB78"/>
    <dataValidation type="list" allowBlank="1" showInputMessage="1" showErrorMessage="1" sqref="B80:C81">
      <formula1>"１０％,８％（経過措置）,８％,非課税,課税対象外"</formula1>
    </dataValidation>
    <dataValidation type="textLength" imeMode="disabled" operator="equal" allowBlank="1" showInputMessage="1" showErrorMessage="1" error="注文書番号は12文字の数字で入力してください" sqref="J62:N63">
      <formula1>12</formula1>
    </dataValidation>
    <dataValidation type="custom" imeMode="fullAlpha" operator="equal" allowBlank="1" showInputMessage="1" showErrorMessage="1" error="注文書番号の下６桁を&quot;全角&quot;数字で入力してください" sqref="F62">
      <formula1>(LENB($D$62)=12)*(LEN($D$62)=6)*(NOT(ISERROR(VALUE($D$62))))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86"/>
  <sheetViews>
    <sheetView showGridLines="0" topLeftCell="A36" zoomScale="85" zoomScaleNormal="85" zoomScaleSheetLayoutView="100" workbookViewId="0">
      <selection activeCell="B80" sqref="B80:C81"/>
    </sheetView>
  </sheetViews>
  <sheetFormatPr defaultColWidth="2.5" defaultRowHeight="15" customHeight="1"/>
  <cols>
    <col min="1" max="1" width="2.5" style="1" customWidth="1"/>
    <col min="2" max="2" width="5.625" style="1" customWidth="1"/>
    <col min="3" max="3" width="8.75" style="16" customWidth="1"/>
    <col min="4" max="4" width="1.375" style="16" customWidth="1"/>
    <col min="5" max="5" width="3.25" style="16" customWidth="1"/>
    <col min="6" max="6" width="3.75" style="16" customWidth="1"/>
    <col min="7" max="7" width="0.625" style="16" customWidth="1"/>
    <col min="8" max="9" width="4.375" style="16" customWidth="1"/>
    <col min="10" max="10" width="3.125" style="18" customWidth="1"/>
    <col min="11" max="11" width="10.625" style="18" customWidth="1"/>
    <col min="12" max="13" width="1.875" style="18" customWidth="1"/>
    <col min="14" max="14" width="1.25" style="8" customWidth="1"/>
    <col min="15" max="16" width="1.875" style="8" customWidth="1"/>
    <col min="17" max="17" width="2.5" style="8" customWidth="1"/>
    <col min="18" max="18" width="5" style="8" customWidth="1"/>
    <col min="19" max="22" width="1.875" style="8" customWidth="1"/>
    <col min="23" max="24" width="5.625" style="8" customWidth="1"/>
    <col min="25" max="28" width="1.875" style="8" customWidth="1"/>
    <col min="29" max="29" width="3.125" style="1" customWidth="1"/>
    <col min="30" max="30" width="2.75" style="1" customWidth="1"/>
    <col min="31" max="31" width="2.875" style="1" customWidth="1"/>
    <col min="32" max="32" width="2.75" style="1" customWidth="1"/>
    <col min="33" max="34" width="1.875" style="1" customWidth="1"/>
    <col min="35" max="35" width="1.25" style="1" customWidth="1"/>
    <col min="36" max="36" width="2.25" style="1" customWidth="1"/>
    <col min="37" max="37" width="2.5" style="8" customWidth="1"/>
    <col min="38" max="38" width="6.25" style="1" customWidth="1"/>
    <col min="39" max="39" width="2.5" style="1"/>
    <col min="40" max="40" width="7.125" style="1" bestFit="1" customWidth="1"/>
    <col min="41" max="16384" width="2.5" style="1"/>
  </cols>
  <sheetData>
    <row r="1" spans="1:36" ht="12" customHeight="1">
      <c r="A1" s="251" t="s">
        <v>14</v>
      </c>
      <c r="C1" s="2"/>
      <c r="D1" s="3"/>
      <c r="E1" s="4"/>
      <c r="F1" s="4"/>
      <c r="G1" s="279" t="s">
        <v>27</v>
      </c>
      <c r="H1" s="279"/>
      <c r="I1" s="279"/>
      <c r="J1" s="279"/>
      <c r="K1" s="279"/>
      <c r="L1" s="279"/>
      <c r="M1" s="5"/>
      <c r="N1" s="6"/>
      <c r="O1" s="6"/>
      <c r="P1" s="6"/>
      <c r="Q1" s="442" t="s">
        <v>12</v>
      </c>
      <c r="R1" s="443"/>
      <c r="S1" s="443"/>
      <c r="T1" s="443"/>
      <c r="U1" s="443"/>
      <c r="V1" s="443"/>
      <c r="W1" s="444"/>
      <c r="X1" s="442" t="s">
        <v>11</v>
      </c>
      <c r="Y1" s="445"/>
      <c r="Z1" s="445"/>
      <c r="AA1" s="445"/>
      <c r="AB1" s="446"/>
      <c r="AC1" s="66"/>
      <c r="AD1" s="447" t="s">
        <v>10</v>
      </c>
      <c r="AE1" s="418"/>
      <c r="AF1" s="453"/>
      <c r="AG1" s="410"/>
      <c r="AH1" s="410"/>
      <c r="AI1" s="410"/>
      <c r="AJ1" s="454"/>
    </row>
    <row r="2" spans="1:36" ht="19.5" customHeight="1">
      <c r="A2" s="251"/>
      <c r="C2" s="2"/>
      <c r="D2" s="4"/>
      <c r="E2" s="4"/>
      <c r="F2" s="4"/>
      <c r="G2" s="279"/>
      <c r="H2" s="279"/>
      <c r="I2" s="279"/>
      <c r="J2" s="279"/>
      <c r="K2" s="279"/>
      <c r="L2" s="279"/>
      <c r="M2" s="5"/>
      <c r="N2" s="5"/>
      <c r="O2" s="5"/>
      <c r="P2" s="5"/>
      <c r="Q2" s="416"/>
      <c r="R2" s="417"/>
      <c r="S2" s="417"/>
      <c r="T2" s="417"/>
      <c r="U2" s="417"/>
      <c r="V2" s="417"/>
      <c r="W2" s="418"/>
      <c r="X2" s="425"/>
      <c r="Y2" s="426"/>
      <c r="Z2" s="426"/>
      <c r="AA2" s="426"/>
      <c r="AB2" s="427"/>
      <c r="AC2" s="66"/>
      <c r="AD2" s="448"/>
      <c r="AE2" s="424"/>
      <c r="AF2" s="455"/>
      <c r="AG2" s="456"/>
      <c r="AH2" s="456"/>
      <c r="AI2" s="456"/>
      <c r="AJ2" s="457"/>
    </row>
    <row r="3" spans="1:36" ht="9" customHeight="1">
      <c r="A3" s="251"/>
      <c r="C3" s="9"/>
      <c r="D3" s="10"/>
      <c r="E3" s="4"/>
      <c r="F3" s="4"/>
      <c r="G3" s="280" t="s">
        <v>28</v>
      </c>
      <c r="H3" s="280"/>
      <c r="I3" s="280"/>
      <c r="J3" s="280"/>
      <c r="K3" s="280"/>
      <c r="L3" s="11"/>
      <c r="M3" s="12"/>
      <c r="N3" s="5"/>
      <c r="O3" s="5"/>
      <c r="P3" s="5"/>
      <c r="Q3" s="419"/>
      <c r="R3" s="420"/>
      <c r="S3" s="420"/>
      <c r="T3" s="420"/>
      <c r="U3" s="420"/>
      <c r="V3" s="420"/>
      <c r="W3" s="421"/>
      <c r="X3" s="428"/>
      <c r="Y3" s="395"/>
      <c r="Z3" s="395"/>
      <c r="AA3" s="395"/>
      <c r="AB3" s="429"/>
      <c r="AC3" s="86"/>
      <c r="AD3" s="86"/>
      <c r="AE3" s="86"/>
      <c r="AF3" s="86"/>
      <c r="AG3" s="86"/>
      <c r="AH3" s="86"/>
      <c r="AI3" s="67"/>
      <c r="AJ3" s="68"/>
    </row>
    <row r="4" spans="1:36" ht="12" customHeight="1">
      <c r="A4" s="251"/>
      <c r="C4" s="17"/>
      <c r="D4" s="4"/>
      <c r="E4" s="4"/>
      <c r="F4" s="4"/>
      <c r="G4" s="280"/>
      <c r="H4" s="280"/>
      <c r="I4" s="280"/>
      <c r="J4" s="280"/>
      <c r="K4" s="280"/>
      <c r="L4" s="11"/>
      <c r="N4" s="5"/>
      <c r="O4" s="5"/>
      <c r="P4" s="5"/>
      <c r="Q4" s="419"/>
      <c r="R4" s="420"/>
      <c r="S4" s="420"/>
      <c r="T4" s="420"/>
      <c r="U4" s="420"/>
      <c r="V4" s="420"/>
      <c r="W4" s="421"/>
      <c r="X4" s="428"/>
      <c r="Y4" s="395"/>
      <c r="Z4" s="395"/>
      <c r="AA4" s="395"/>
      <c r="AB4" s="429"/>
      <c r="AC4" s="85"/>
      <c r="AD4" s="433"/>
      <c r="AE4" s="433"/>
      <c r="AF4" s="86"/>
      <c r="AG4" s="394"/>
      <c r="AH4" s="434"/>
      <c r="AI4" s="434"/>
      <c r="AJ4" s="434"/>
    </row>
    <row r="5" spans="1:36" ht="9" customHeight="1">
      <c r="A5" s="251"/>
      <c r="C5" s="17"/>
      <c r="D5" s="4"/>
      <c r="E5" s="4"/>
      <c r="F5" s="4"/>
      <c r="G5" s="4"/>
      <c r="H5" s="4"/>
      <c r="I5" s="4"/>
      <c r="J5" s="19"/>
      <c r="N5" s="5"/>
      <c r="O5" s="5"/>
      <c r="P5" s="5"/>
      <c r="Q5" s="422"/>
      <c r="R5" s="423"/>
      <c r="S5" s="423"/>
      <c r="T5" s="423"/>
      <c r="U5" s="423"/>
      <c r="V5" s="423"/>
      <c r="W5" s="424"/>
      <c r="X5" s="430"/>
      <c r="Y5" s="431"/>
      <c r="Z5" s="431"/>
      <c r="AA5" s="431"/>
      <c r="AB5" s="432"/>
      <c r="AC5" s="86"/>
      <c r="AD5" s="89"/>
      <c r="AE5" s="86"/>
      <c r="AF5" s="86"/>
      <c r="AG5" s="86"/>
      <c r="AH5" s="86"/>
      <c r="AI5" s="67"/>
      <c r="AJ5" s="68"/>
    </row>
    <row r="6" spans="1:36" ht="12" customHeight="1">
      <c r="A6" s="251"/>
      <c r="C6" s="252" t="s">
        <v>5</v>
      </c>
      <c r="D6" s="252"/>
      <c r="E6" s="252"/>
      <c r="F6" s="252"/>
      <c r="G6" s="252"/>
      <c r="H6" s="252"/>
      <c r="I6" s="252"/>
      <c r="J6" s="252"/>
      <c r="K6" s="20"/>
      <c r="N6" s="5"/>
      <c r="O6" s="5"/>
      <c r="P6" s="5"/>
      <c r="Q6" s="449" t="s">
        <v>13</v>
      </c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1"/>
      <c r="AC6" s="86"/>
      <c r="AD6" s="442" t="s">
        <v>32</v>
      </c>
      <c r="AE6" s="452"/>
      <c r="AF6" s="443"/>
      <c r="AG6" s="443"/>
      <c r="AH6" s="443"/>
      <c r="AI6" s="443"/>
      <c r="AJ6" s="444"/>
    </row>
    <row r="7" spans="1:36" ht="6" customHeight="1">
      <c r="A7" s="251"/>
      <c r="C7" s="252"/>
      <c r="D7" s="252"/>
      <c r="E7" s="252"/>
      <c r="F7" s="252"/>
      <c r="G7" s="252"/>
      <c r="H7" s="252"/>
      <c r="I7" s="252"/>
      <c r="J7" s="252"/>
      <c r="K7" s="20"/>
      <c r="N7" s="6"/>
      <c r="O7" s="6"/>
      <c r="P7" s="6"/>
      <c r="Q7" s="425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7"/>
      <c r="AC7" s="84"/>
      <c r="AD7" s="435"/>
      <c r="AE7" s="437" t="s">
        <v>67</v>
      </c>
      <c r="AF7" s="409"/>
      <c r="AG7" s="409"/>
      <c r="AH7" s="409"/>
      <c r="AI7" s="409"/>
      <c r="AJ7" s="438"/>
    </row>
    <row r="8" spans="1:36" ht="6" customHeight="1">
      <c r="A8" s="251"/>
      <c r="C8" s="22"/>
      <c r="D8" s="22"/>
      <c r="E8" s="22"/>
      <c r="F8" s="22"/>
      <c r="G8" s="22"/>
      <c r="H8" s="22"/>
      <c r="I8" s="22"/>
      <c r="J8" s="20"/>
      <c r="K8" s="20"/>
      <c r="N8" s="6"/>
      <c r="O8" s="13"/>
      <c r="P8" s="13"/>
      <c r="Q8" s="428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429"/>
      <c r="AC8" s="84"/>
      <c r="AD8" s="436"/>
      <c r="AE8" s="439"/>
      <c r="AF8" s="440"/>
      <c r="AG8" s="440"/>
      <c r="AH8" s="440"/>
      <c r="AI8" s="440"/>
      <c r="AJ8" s="441"/>
    </row>
    <row r="9" spans="1:36" ht="12" customHeight="1">
      <c r="A9" s="251"/>
      <c r="C9" s="458" t="s">
        <v>48</v>
      </c>
      <c r="D9" s="458"/>
      <c r="E9" s="458"/>
      <c r="F9" s="459"/>
      <c r="G9" s="459"/>
      <c r="H9" s="459"/>
      <c r="I9" s="459"/>
      <c r="J9" s="459"/>
      <c r="K9" s="23" t="s">
        <v>15</v>
      </c>
      <c r="L9" s="259" t="s">
        <v>2</v>
      </c>
      <c r="M9" s="260"/>
      <c r="N9" s="25"/>
      <c r="O9" s="14"/>
      <c r="P9" s="14"/>
      <c r="Q9" s="428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429"/>
      <c r="AC9" s="84"/>
      <c r="AD9" s="69"/>
      <c r="AE9" s="461" t="s">
        <v>66</v>
      </c>
      <c r="AF9" s="462"/>
      <c r="AG9" s="462"/>
      <c r="AH9" s="462"/>
      <c r="AI9" s="462"/>
      <c r="AJ9" s="463"/>
    </row>
    <row r="10" spans="1:36" ht="12" customHeight="1">
      <c r="A10" s="251"/>
      <c r="C10" s="460"/>
      <c r="D10" s="460"/>
      <c r="E10" s="460"/>
      <c r="F10" s="460"/>
      <c r="G10" s="460"/>
      <c r="H10" s="460"/>
      <c r="I10" s="460"/>
      <c r="J10" s="460"/>
      <c r="K10" s="27" t="s">
        <v>9</v>
      </c>
      <c r="L10" s="261"/>
      <c r="M10" s="260"/>
      <c r="N10" s="14"/>
      <c r="O10" s="14"/>
      <c r="P10" s="14"/>
      <c r="Q10" s="428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429"/>
      <c r="AC10" s="84"/>
      <c r="AD10" s="70"/>
      <c r="AE10" s="461" t="s">
        <v>33</v>
      </c>
      <c r="AF10" s="462"/>
      <c r="AG10" s="462"/>
      <c r="AH10" s="462"/>
      <c r="AI10" s="462"/>
      <c r="AJ10" s="463"/>
    </row>
    <row r="11" spans="1:36" ht="12" customHeight="1">
      <c r="A11" s="251"/>
      <c r="C11" s="29"/>
      <c r="D11" s="29"/>
      <c r="E11" s="29"/>
      <c r="K11" s="30"/>
      <c r="L11" s="24"/>
      <c r="N11" s="14"/>
      <c r="O11" s="14"/>
      <c r="P11" s="14"/>
      <c r="Q11" s="428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429"/>
      <c r="AC11" s="84"/>
      <c r="AD11" s="69"/>
      <c r="AE11" s="461" t="s">
        <v>6</v>
      </c>
      <c r="AF11" s="462"/>
      <c r="AG11" s="462"/>
      <c r="AH11" s="462"/>
      <c r="AI11" s="462"/>
      <c r="AJ11" s="463"/>
    </row>
    <row r="12" spans="1:36" ht="12" customHeight="1">
      <c r="A12" s="251"/>
      <c r="C12" s="464" t="s">
        <v>41</v>
      </c>
      <c r="D12" s="418"/>
      <c r="E12" s="467"/>
      <c r="F12" s="468"/>
      <c r="G12" s="468"/>
      <c r="H12" s="468"/>
      <c r="I12" s="468"/>
      <c r="J12" s="468"/>
      <c r="K12" s="468"/>
      <c r="L12" s="468"/>
      <c r="M12" s="468"/>
      <c r="N12" s="468"/>
      <c r="O12" s="469"/>
      <c r="P12" s="14"/>
      <c r="Q12" s="430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2"/>
      <c r="AC12" s="71"/>
      <c r="AD12" s="72"/>
      <c r="AE12" s="409"/>
      <c r="AF12" s="410"/>
      <c r="AG12" s="410"/>
      <c r="AH12" s="410"/>
      <c r="AI12" s="410"/>
      <c r="AJ12" s="410"/>
    </row>
    <row r="13" spans="1:36" ht="7.5" customHeight="1">
      <c r="A13" s="251"/>
      <c r="C13" s="465"/>
      <c r="D13" s="421"/>
      <c r="E13" s="470"/>
      <c r="F13" s="471"/>
      <c r="G13" s="471"/>
      <c r="H13" s="471"/>
      <c r="I13" s="471"/>
      <c r="J13" s="471"/>
      <c r="K13" s="471"/>
      <c r="L13" s="471"/>
      <c r="M13" s="471"/>
      <c r="N13" s="471"/>
      <c r="O13" s="472"/>
      <c r="P13" s="14"/>
      <c r="Q13" s="84"/>
      <c r="R13" s="73"/>
      <c r="S13" s="83"/>
      <c r="T13" s="83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68"/>
    </row>
    <row r="14" spans="1:36" ht="12" customHeight="1">
      <c r="A14" s="251"/>
      <c r="C14" s="465"/>
      <c r="D14" s="421"/>
      <c r="E14" s="470"/>
      <c r="F14" s="471"/>
      <c r="G14" s="471"/>
      <c r="H14" s="471"/>
      <c r="I14" s="471"/>
      <c r="J14" s="471"/>
      <c r="K14" s="471"/>
      <c r="L14" s="471"/>
      <c r="M14" s="471"/>
      <c r="N14" s="471"/>
      <c r="O14" s="472"/>
      <c r="P14" s="14"/>
      <c r="Q14" s="411" t="s">
        <v>47</v>
      </c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3"/>
      <c r="AC14" s="74"/>
      <c r="AD14" s="74"/>
      <c r="AE14" s="74"/>
      <c r="AF14" s="74"/>
      <c r="AG14" s="74"/>
      <c r="AH14" s="74"/>
      <c r="AI14" s="74"/>
      <c r="AJ14" s="74"/>
    </row>
    <row r="15" spans="1:36" ht="4.5" customHeight="1">
      <c r="A15" s="251"/>
      <c r="C15" s="466"/>
      <c r="D15" s="424"/>
      <c r="E15" s="473"/>
      <c r="F15" s="474"/>
      <c r="G15" s="474"/>
      <c r="H15" s="474"/>
      <c r="I15" s="474"/>
      <c r="J15" s="474"/>
      <c r="K15" s="474"/>
      <c r="L15" s="474"/>
      <c r="M15" s="474"/>
      <c r="N15" s="474"/>
      <c r="O15" s="475"/>
      <c r="P15" s="14"/>
      <c r="Q15" s="414"/>
      <c r="R15" s="415" t="s">
        <v>46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74"/>
      <c r="AD15" s="74"/>
      <c r="AE15" s="74"/>
      <c r="AF15" s="74"/>
      <c r="AG15" s="74"/>
      <c r="AH15" s="74"/>
      <c r="AI15" s="74"/>
      <c r="AJ15" s="74"/>
    </row>
    <row r="16" spans="1:36" ht="9" customHeight="1">
      <c r="A16" s="251"/>
      <c r="N16" s="14"/>
      <c r="O16" s="14"/>
      <c r="P16" s="14"/>
      <c r="Q16" s="414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74"/>
      <c r="AD16" s="74"/>
      <c r="AE16" s="74"/>
      <c r="AF16" s="74"/>
      <c r="AG16" s="74"/>
      <c r="AH16" s="74"/>
      <c r="AI16" s="74"/>
      <c r="AJ16" s="74"/>
    </row>
    <row r="17" spans="1:36" ht="12" customHeight="1">
      <c r="A17" s="251"/>
      <c r="C17" s="268" t="s">
        <v>0</v>
      </c>
      <c r="D17" s="166"/>
      <c r="E17" s="116">
        <f>IF(AC79&gt;J79,"契約金額超過。修正して下さい。",W79)</f>
        <v>999999999</v>
      </c>
      <c r="F17" s="117"/>
      <c r="G17" s="117"/>
      <c r="H17" s="117"/>
      <c r="I17" s="117"/>
      <c r="J17" s="117"/>
      <c r="K17" s="118"/>
      <c r="N17" s="14"/>
      <c r="O17" s="14"/>
      <c r="P17" s="14"/>
      <c r="Q17" s="75"/>
      <c r="R17" s="415" t="s">
        <v>43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87"/>
      <c r="AD17" s="87"/>
      <c r="AE17" s="87"/>
      <c r="AF17" s="87"/>
      <c r="AG17" s="87"/>
      <c r="AH17" s="87"/>
      <c r="AI17" s="87"/>
      <c r="AJ17" s="87"/>
    </row>
    <row r="18" spans="1:36" ht="12" customHeight="1">
      <c r="A18" s="251"/>
      <c r="C18" s="269"/>
      <c r="D18" s="168"/>
      <c r="E18" s="119"/>
      <c r="F18" s="120"/>
      <c r="G18" s="120"/>
      <c r="H18" s="120"/>
      <c r="I18" s="120"/>
      <c r="J18" s="120"/>
      <c r="K18" s="121"/>
      <c r="N18" s="14"/>
      <c r="O18" s="14"/>
      <c r="P18" s="14"/>
      <c r="Q18" s="88"/>
      <c r="R18" s="415" t="s">
        <v>44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76"/>
      <c r="AD18" s="76"/>
      <c r="AE18" s="76"/>
      <c r="AF18" s="76"/>
      <c r="AG18" s="76"/>
      <c r="AH18" s="76"/>
      <c r="AI18" s="76"/>
      <c r="AJ18" s="76"/>
    </row>
    <row r="19" spans="1:36" ht="6" customHeight="1">
      <c r="A19" s="251"/>
      <c r="C19" s="270"/>
      <c r="D19" s="227"/>
      <c r="E19" s="122"/>
      <c r="F19" s="123"/>
      <c r="G19" s="123"/>
      <c r="H19" s="123"/>
      <c r="I19" s="123"/>
      <c r="J19" s="123"/>
      <c r="K19" s="124"/>
      <c r="Q19" s="414"/>
      <c r="R19" s="415" t="s">
        <v>45</v>
      </c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76"/>
      <c r="AD19" s="76"/>
      <c r="AE19" s="76"/>
      <c r="AF19" s="76"/>
      <c r="AG19" s="76"/>
      <c r="AH19" s="76"/>
      <c r="AI19" s="76"/>
      <c r="AJ19" s="76"/>
    </row>
    <row r="20" spans="1:36" ht="6" customHeight="1">
      <c r="A20" s="251"/>
      <c r="C20" s="284" t="s">
        <v>4</v>
      </c>
      <c r="D20" s="225"/>
      <c r="E20" s="125">
        <f>IF(J80&lt;AC80,"契約金額超過。修正して下さい。",W80)</f>
        <v>100000000</v>
      </c>
      <c r="F20" s="126"/>
      <c r="G20" s="126"/>
      <c r="H20" s="126"/>
      <c r="I20" s="126"/>
      <c r="J20" s="126"/>
      <c r="K20" s="127"/>
      <c r="N20" s="18"/>
      <c r="O20" s="18"/>
      <c r="P20" s="18"/>
      <c r="Q20" s="414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76"/>
      <c r="AD20" s="76"/>
      <c r="AE20" s="76"/>
      <c r="AF20" s="76"/>
      <c r="AG20" s="76"/>
      <c r="AH20" s="76"/>
      <c r="AI20" s="76"/>
      <c r="AJ20" s="76"/>
    </row>
    <row r="21" spans="1:36" ht="6" customHeight="1">
      <c r="A21" s="251"/>
      <c r="C21" s="269"/>
      <c r="D21" s="168"/>
      <c r="E21" s="119"/>
      <c r="F21" s="120"/>
      <c r="G21" s="120"/>
      <c r="H21" s="120"/>
      <c r="I21" s="120"/>
      <c r="J21" s="120"/>
      <c r="K21" s="121"/>
      <c r="N21" s="18"/>
      <c r="O21" s="18"/>
      <c r="P21" s="18"/>
      <c r="Q21" s="414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76"/>
      <c r="AD21" s="76"/>
      <c r="AE21" s="76"/>
      <c r="AF21" s="76"/>
      <c r="AG21" s="76"/>
      <c r="AH21" s="76"/>
      <c r="AI21" s="76"/>
      <c r="AJ21" s="76"/>
    </row>
    <row r="22" spans="1:36" ht="6" customHeight="1">
      <c r="A22" s="251"/>
      <c r="C22" s="269"/>
      <c r="D22" s="168"/>
      <c r="E22" s="119"/>
      <c r="F22" s="120"/>
      <c r="G22" s="120"/>
      <c r="H22" s="120"/>
      <c r="I22" s="120"/>
      <c r="J22" s="120"/>
      <c r="K22" s="121"/>
      <c r="N22" s="18"/>
      <c r="O22" s="18"/>
      <c r="P22" s="18"/>
      <c r="Q22" s="414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77"/>
      <c r="AD22" s="77"/>
      <c r="AE22" s="77"/>
      <c r="AF22" s="77"/>
      <c r="AG22" s="77"/>
      <c r="AH22" s="77"/>
      <c r="AI22" s="77"/>
      <c r="AJ22" s="77"/>
    </row>
    <row r="23" spans="1:36" ht="6" customHeight="1">
      <c r="A23" s="251"/>
      <c r="C23" s="269"/>
      <c r="D23" s="168"/>
      <c r="E23" s="119"/>
      <c r="F23" s="120"/>
      <c r="G23" s="120"/>
      <c r="H23" s="120"/>
      <c r="I23" s="120"/>
      <c r="J23" s="120"/>
      <c r="K23" s="121"/>
      <c r="N23" s="18"/>
      <c r="O23" s="18"/>
      <c r="P23" s="18"/>
      <c r="Q23" s="392"/>
      <c r="R23" s="392"/>
      <c r="S23" s="394"/>
      <c r="T23" s="395"/>
      <c r="U23" s="395"/>
      <c r="V23" s="395"/>
      <c r="W23" s="394"/>
      <c r="X23" s="394"/>
      <c r="Y23" s="394"/>
      <c r="Z23" s="394"/>
      <c r="AA23" s="394"/>
      <c r="AB23" s="394"/>
      <c r="AC23" s="67"/>
      <c r="AD23" s="78"/>
      <c r="AE23" s="83"/>
      <c r="AF23" s="79"/>
      <c r="AG23" s="79"/>
      <c r="AH23" s="79"/>
      <c r="AI23" s="79"/>
      <c r="AJ23" s="80"/>
    </row>
    <row r="24" spans="1:36" ht="6" customHeight="1">
      <c r="A24" s="251"/>
      <c r="C24" s="270"/>
      <c r="D24" s="227"/>
      <c r="E24" s="122"/>
      <c r="F24" s="123"/>
      <c r="G24" s="123"/>
      <c r="H24" s="123"/>
      <c r="I24" s="123"/>
      <c r="J24" s="123"/>
      <c r="K24" s="124"/>
      <c r="N24" s="18"/>
      <c r="O24" s="18"/>
      <c r="P24" s="18"/>
      <c r="Q24" s="393"/>
      <c r="R24" s="393"/>
      <c r="S24" s="395"/>
      <c r="T24" s="395"/>
      <c r="U24" s="395"/>
      <c r="V24" s="395"/>
      <c r="W24" s="394"/>
      <c r="X24" s="394"/>
      <c r="Y24" s="394"/>
      <c r="Z24" s="394"/>
      <c r="AA24" s="394"/>
      <c r="AB24" s="394"/>
      <c r="AC24" s="67"/>
      <c r="AD24" s="81"/>
      <c r="AE24" s="81"/>
      <c r="AF24" s="81"/>
      <c r="AG24" s="67"/>
      <c r="AH24" s="67"/>
      <c r="AI24" s="67"/>
      <c r="AJ24" s="67"/>
    </row>
    <row r="25" spans="1:36" ht="6" customHeight="1">
      <c r="A25" s="251"/>
      <c r="C25" s="284" t="s">
        <v>1</v>
      </c>
      <c r="D25" s="225"/>
      <c r="E25" s="125">
        <f>IF(J81&lt;AC81,"契約金額超過。修正して下さい。",W81)</f>
        <v>1099999999</v>
      </c>
      <c r="F25" s="126"/>
      <c r="G25" s="126"/>
      <c r="H25" s="126"/>
      <c r="I25" s="126"/>
      <c r="J25" s="126"/>
      <c r="K25" s="127"/>
      <c r="N25" s="18"/>
      <c r="O25" s="18"/>
      <c r="P25" s="18"/>
      <c r="Q25" s="396" t="s">
        <v>34</v>
      </c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8"/>
      <c r="AE25" s="82"/>
      <c r="AF25" s="82"/>
      <c r="AG25" s="82"/>
      <c r="AH25" s="82"/>
      <c r="AI25" s="82"/>
      <c r="AJ25" s="82"/>
    </row>
    <row r="26" spans="1:36" ht="12" customHeight="1">
      <c r="A26" s="251"/>
      <c r="C26" s="269"/>
      <c r="D26" s="168"/>
      <c r="E26" s="119"/>
      <c r="F26" s="120"/>
      <c r="G26" s="120"/>
      <c r="H26" s="120"/>
      <c r="I26" s="120"/>
      <c r="J26" s="120"/>
      <c r="K26" s="121"/>
      <c r="N26" s="18"/>
      <c r="O26" s="18"/>
      <c r="P26" s="18"/>
      <c r="Q26" s="399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1"/>
      <c r="AE26" s="82"/>
      <c r="AF26" s="82"/>
      <c r="AG26" s="82"/>
      <c r="AH26" s="82"/>
      <c r="AI26" s="82"/>
      <c r="AJ26" s="82"/>
    </row>
    <row r="27" spans="1:36" ht="12" customHeight="1">
      <c r="A27" s="251"/>
      <c r="C27" s="285"/>
      <c r="D27" s="170"/>
      <c r="E27" s="128"/>
      <c r="F27" s="129"/>
      <c r="G27" s="129"/>
      <c r="H27" s="129"/>
      <c r="I27" s="129"/>
      <c r="J27" s="129"/>
      <c r="K27" s="130"/>
      <c r="N27" s="18"/>
      <c r="O27" s="18"/>
      <c r="P27" s="18"/>
      <c r="Q27" s="402" t="s">
        <v>35</v>
      </c>
      <c r="R27" s="402"/>
      <c r="S27" s="402"/>
      <c r="T27" s="402"/>
      <c r="U27" s="402"/>
      <c r="V27" s="402"/>
      <c r="W27" s="403" t="s">
        <v>0</v>
      </c>
      <c r="X27" s="404"/>
      <c r="Y27" s="404"/>
      <c r="Z27" s="404"/>
      <c r="AA27" s="404"/>
      <c r="AB27" s="404"/>
      <c r="AC27" s="404"/>
      <c r="AD27" s="405"/>
      <c r="AE27" s="74"/>
      <c r="AF27" s="74"/>
      <c r="AG27" s="74"/>
      <c r="AH27" s="74"/>
      <c r="AI27" s="74"/>
      <c r="AJ27" s="74"/>
    </row>
    <row r="28" spans="1:36" ht="6" customHeight="1">
      <c r="A28" s="251"/>
      <c r="C28" s="309"/>
      <c r="D28" s="309"/>
      <c r="E28" s="309"/>
      <c r="F28" s="309"/>
      <c r="G28" s="309"/>
      <c r="H28" s="309"/>
      <c r="I28" s="309"/>
      <c r="J28" s="309"/>
      <c r="K28" s="309"/>
      <c r="N28" s="18"/>
      <c r="O28" s="18"/>
      <c r="P28" s="18"/>
      <c r="Q28" s="402"/>
      <c r="R28" s="402"/>
      <c r="S28" s="402"/>
      <c r="T28" s="402"/>
      <c r="U28" s="402"/>
      <c r="V28" s="402"/>
      <c r="W28" s="406"/>
      <c r="X28" s="407"/>
      <c r="Y28" s="407"/>
      <c r="Z28" s="407"/>
      <c r="AA28" s="407"/>
      <c r="AB28" s="407"/>
      <c r="AC28" s="407"/>
      <c r="AD28" s="408"/>
      <c r="AE28" s="74"/>
      <c r="AF28" s="74"/>
      <c r="AG28" s="74"/>
      <c r="AH28" s="74"/>
      <c r="AI28" s="74"/>
      <c r="AJ28" s="74"/>
    </row>
    <row r="29" spans="1:36" ht="6" customHeight="1">
      <c r="A29" s="251"/>
      <c r="C29" s="310"/>
      <c r="D29" s="310"/>
      <c r="E29" s="310"/>
      <c r="F29" s="310"/>
      <c r="G29" s="310"/>
      <c r="H29" s="310"/>
      <c r="I29" s="310"/>
      <c r="J29" s="310"/>
      <c r="K29" s="310"/>
      <c r="N29" s="18"/>
      <c r="O29" s="18"/>
      <c r="P29" s="18"/>
      <c r="Q29" s="356"/>
      <c r="R29" s="356"/>
      <c r="S29" s="356"/>
      <c r="T29" s="356"/>
      <c r="U29" s="356"/>
      <c r="V29" s="356"/>
      <c r="W29" s="357"/>
      <c r="X29" s="357"/>
      <c r="Y29" s="357"/>
      <c r="Z29" s="357"/>
      <c r="AA29" s="357"/>
      <c r="AB29" s="357"/>
      <c r="AC29" s="357"/>
      <c r="AD29" s="357"/>
      <c r="AE29" s="67"/>
      <c r="AF29" s="74"/>
      <c r="AG29" s="74"/>
      <c r="AH29" s="74"/>
      <c r="AI29" s="74"/>
      <c r="AJ29" s="74"/>
    </row>
    <row r="30" spans="1:36" ht="12" customHeight="1">
      <c r="A30" s="251"/>
      <c r="N30" s="18"/>
      <c r="O30" s="18"/>
      <c r="P30" s="18"/>
      <c r="Q30" s="356"/>
      <c r="R30" s="356"/>
      <c r="S30" s="356"/>
      <c r="T30" s="356"/>
      <c r="U30" s="356"/>
      <c r="V30" s="356"/>
      <c r="W30" s="357"/>
      <c r="X30" s="357"/>
      <c r="Y30" s="357"/>
      <c r="Z30" s="357"/>
      <c r="AA30" s="357"/>
      <c r="AB30" s="357"/>
      <c r="AC30" s="357"/>
      <c r="AD30" s="357"/>
      <c r="AE30" s="67"/>
      <c r="AF30" s="74"/>
      <c r="AG30" s="74"/>
      <c r="AH30" s="74"/>
      <c r="AI30" s="74"/>
      <c r="AJ30" s="74"/>
    </row>
    <row r="31" spans="1:36" ht="12" customHeight="1">
      <c r="A31" s="251"/>
      <c r="C31" s="16" t="s">
        <v>26</v>
      </c>
      <c r="D31" s="35"/>
      <c r="E31" s="35"/>
      <c r="F31" s="36"/>
      <c r="G31" s="36"/>
      <c r="H31" s="35"/>
      <c r="I31" s="36"/>
      <c r="J31" s="37"/>
      <c r="L31" s="16"/>
      <c r="N31" s="18"/>
      <c r="O31" s="18"/>
      <c r="P31" s="18"/>
      <c r="Q31" s="356"/>
      <c r="R31" s="356"/>
      <c r="S31" s="356"/>
      <c r="T31" s="356"/>
      <c r="U31" s="356"/>
      <c r="V31" s="356"/>
      <c r="W31" s="357"/>
      <c r="X31" s="357"/>
      <c r="Y31" s="357"/>
      <c r="Z31" s="357"/>
      <c r="AA31" s="357"/>
      <c r="AB31" s="357"/>
      <c r="AC31" s="357"/>
      <c r="AD31" s="357"/>
      <c r="AE31" s="67"/>
      <c r="AF31" s="74"/>
      <c r="AG31" s="74"/>
      <c r="AH31" s="74"/>
      <c r="AI31" s="74"/>
      <c r="AJ31" s="74"/>
    </row>
    <row r="32" spans="1:36" ht="6" customHeight="1">
      <c r="A32" s="251"/>
      <c r="J32" s="16"/>
      <c r="N32" s="18"/>
      <c r="O32" s="18"/>
      <c r="P32" s="18"/>
      <c r="Q32" s="356"/>
      <c r="R32" s="356"/>
      <c r="S32" s="356"/>
      <c r="T32" s="356"/>
      <c r="U32" s="356"/>
      <c r="V32" s="356"/>
      <c r="W32" s="357"/>
      <c r="X32" s="357"/>
      <c r="Y32" s="357"/>
      <c r="Z32" s="357"/>
      <c r="AA32" s="357"/>
      <c r="AB32" s="357"/>
      <c r="AC32" s="357"/>
      <c r="AD32" s="357"/>
      <c r="AE32" s="67"/>
      <c r="AF32" s="74"/>
      <c r="AG32" s="74"/>
      <c r="AH32" s="74"/>
      <c r="AI32" s="74"/>
      <c r="AJ32" s="74"/>
    </row>
    <row r="33" spans="1:36" ht="6" customHeight="1">
      <c r="A33" s="251"/>
      <c r="C33" s="389" t="s">
        <v>49</v>
      </c>
      <c r="F33" s="389" t="s">
        <v>50</v>
      </c>
      <c r="G33" s="390"/>
      <c r="I33" s="389" t="s">
        <v>51</v>
      </c>
      <c r="J33" s="16"/>
      <c r="N33" s="18"/>
      <c r="O33" s="18"/>
      <c r="P33" s="18"/>
      <c r="Q33" s="356"/>
      <c r="R33" s="356"/>
      <c r="S33" s="356"/>
      <c r="T33" s="356"/>
      <c r="U33" s="356"/>
      <c r="V33" s="356"/>
      <c r="W33" s="357"/>
      <c r="X33" s="357"/>
      <c r="Y33" s="357"/>
      <c r="Z33" s="357"/>
      <c r="AA33" s="357"/>
      <c r="AB33" s="357"/>
      <c r="AC33" s="357"/>
      <c r="AD33" s="357"/>
      <c r="AE33" s="67"/>
      <c r="AF33" s="74"/>
      <c r="AG33" s="74"/>
      <c r="AH33" s="74"/>
      <c r="AI33" s="74"/>
      <c r="AJ33" s="74"/>
    </row>
    <row r="34" spans="1:36" ht="12" customHeight="1">
      <c r="A34" s="251"/>
      <c r="C34" s="390"/>
      <c r="D34" s="312" t="s">
        <v>23</v>
      </c>
      <c r="E34" s="312"/>
      <c r="F34" s="390"/>
      <c r="G34" s="390"/>
      <c r="H34" s="35" t="s">
        <v>24</v>
      </c>
      <c r="I34" s="390"/>
      <c r="J34" s="37" t="s">
        <v>25</v>
      </c>
      <c r="N34" s="18"/>
      <c r="O34" s="18"/>
      <c r="P34" s="18"/>
      <c r="Q34" s="356"/>
      <c r="R34" s="356"/>
      <c r="S34" s="356"/>
      <c r="T34" s="356"/>
      <c r="U34" s="356"/>
      <c r="V34" s="356"/>
      <c r="W34" s="357"/>
      <c r="X34" s="357"/>
      <c r="Y34" s="357"/>
      <c r="Z34" s="357"/>
      <c r="AA34" s="357"/>
      <c r="AB34" s="357"/>
      <c r="AC34" s="357"/>
      <c r="AD34" s="357"/>
      <c r="AE34" s="67"/>
      <c r="AF34" s="74"/>
      <c r="AG34" s="74"/>
      <c r="AH34" s="74"/>
      <c r="AI34" s="74"/>
      <c r="AJ34" s="74"/>
    </row>
    <row r="35" spans="1:36" ht="12" customHeight="1">
      <c r="A35" s="251"/>
      <c r="N35" s="18"/>
      <c r="O35" s="18"/>
      <c r="P35" s="18"/>
      <c r="Q35" s="356"/>
      <c r="R35" s="356"/>
      <c r="S35" s="356"/>
      <c r="T35" s="356"/>
      <c r="U35" s="356"/>
      <c r="V35" s="356"/>
      <c r="W35" s="357"/>
      <c r="X35" s="357"/>
      <c r="Y35" s="357"/>
      <c r="Z35" s="357"/>
      <c r="AA35" s="357"/>
      <c r="AB35" s="357"/>
      <c r="AC35" s="357"/>
      <c r="AD35" s="357"/>
      <c r="AE35" s="67"/>
      <c r="AF35" s="74"/>
      <c r="AG35" s="74"/>
      <c r="AH35" s="74"/>
      <c r="AI35" s="74"/>
      <c r="AJ35" s="74"/>
    </row>
    <row r="36" spans="1:36" ht="6" customHeight="1">
      <c r="A36" s="251"/>
      <c r="N36" s="18"/>
      <c r="O36" s="18"/>
      <c r="P36" s="18"/>
      <c r="Q36" s="356"/>
      <c r="R36" s="356"/>
      <c r="S36" s="356"/>
      <c r="T36" s="356"/>
      <c r="U36" s="356"/>
      <c r="V36" s="356"/>
      <c r="W36" s="357"/>
      <c r="X36" s="357"/>
      <c r="Y36" s="357"/>
      <c r="Z36" s="357"/>
      <c r="AA36" s="357"/>
      <c r="AB36" s="357"/>
      <c r="AC36" s="357"/>
      <c r="AD36" s="357"/>
      <c r="AE36" s="67"/>
      <c r="AF36" s="74"/>
      <c r="AG36" s="74"/>
      <c r="AH36" s="74"/>
      <c r="AI36" s="74"/>
      <c r="AJ36" s="74"/>
    </row>
    <row r="37" spans="1:36" ht="6" customHeight="1">
      <c r="A37" s="251"/>
      <c r="N37" s="18"/>
      <c r="O37" s="18"/>
      <c r="P37" s="18"/>
      <c r="Q37" s="356"/>
      <c r="R37" s="356"/>
      <c r="S37" s="356"/>
      <c r="T37" s="356"/>
      <c r="U37" s="356"/>
      <c r="V37" s="356"/>
      <c r="W37" s="357"/>
      <c r="X37" s="358"/>
      <c r="Y37" s="358"/>
      <c r="Z37" s="358"/>
      <c r="AA37" s="358"/>
      <c r="AB37" s="358"/>
      <c r="AC37" s="358"/>
      <c r="AD37" s="358"/>
      <c r="AE37" s="74"/>
      <c r="AF37" s="74"/>
      <c r="AG37" s="74"/>
      <c r="AH37" s="74"/>
      <c r="AI37" s="74"/>
      <c r="AJ37" s="74"/>
    </row>
    <row r="38" spans="1:36" ht="12" customHeight="1">
      <c r="A38" s="251"/>
      <c r="N38" s="18"/>
      <c r="O38" s="18"/>
      <c r="P38" s="18"/>
      <c r="Q38" s="356"/>
      <c r="R38" s="356"/>
      <c r="S38" s="356"/>
      <c r="T38" s="356"/>
      <c r="U38" s="356"/>
      <c r="V38" s="356"/>
      <c r="W38" s="358"/>
      <c r="X38" s="358"/>
      <c r="Y38" s="358"/>
      <c r="Z38" s="358"/>
      <c r="AA38" s="358"/>
      <c r="AB38" s="358"/>
      <c r="AC38" s="358"/>
      <c r="AD38" s="358"/>
      <c r="AE38" s="74"/>
      <c r="AF38" s="74"/>
      <c r="AG38" s="74"/>
      <c r="AH38" s="74"/>
      <c r="AI38" s="74"/>
      <c r="AJ38" s="74"/>
    </row>
    <row r="39" spans="1:36" ht="12" customHeight="1">
      <c r="A39" s="251"/>
      <c r="N39" s="18"/>
      <c r="O39" s="18"/>
      <c r="P39" s="18"/>
      <c r="Q39" s="356"/>
      <c r="R39" s="356"/>
      <c r="S39" s="356"/>
      <c r="T39" s="356"/>
      <c r="U39" s="356"/>
      <c r="V39" s="356"/>
      <c r="W39" s="357"/>
      <c r="X39" s="358"/>
      <c r="Y39" s="358"/>
      <c r="Z39" s="358"/>
      <c r="AA39" s="358"/>
      <c r="AB39" s="358"/>
      <c r="AC39" s="358"/>
      <c r="AD39" s="358"/>
      <c r="AE39" s="74"/>
      <c r="AF39" s="74"/>
      <c r="AG39" s="74"/>
      <c r="AH39" s="74"/>
      <c r="AI39" s="74"/>
      <c r="AJ39" s="74"/>
    </row>
    <row r="40" spans="1:36" ht="6" customHeight="1">
      <c r="A40" s="251"/>
      <c r="B40" s="271"/>
      <c r="C40" s="384" t="s">
        <v>52</v>
      </c>
      <c r="D40" s="384"/>
      <c r="E40" s="384"/>
      <c r="F40" s="384"/>
      <c r="G40" s="384"/>
      <c r="H40" s="384"/>
      <c r="I40" s="384"/>
      <c r="J40" s="384"/>
      <c r="K40" s="384"/>
      <c r="N40" s="18"/>
      <c r="O40" s="18"/>
      <c r="P40" s="18"/>
      <c r="Q40" s="356"/>
      <c r="R40" s="356"/>
      <c r="S40" s="356"/>
      <c r="T40" s="356"/>
      <c r="U40" s="356"/>
      <c r="V40" s="356"/>
      <c r="W40" s="358"/>
      <c r="X40" s="358"/>
      <c r="Y40" s="358"/>
      <c r="Z40" s="358"/>
      <c r="AA40" s="358"/>
      <c r="AB40" s="358"/>
      <c r="AC40" s="358"/>
      <c r="AD40" s="358"/>
      <c r="AE40" s="74"/>
      <c r="AF40" s="74"/>
      <c r="AG40" s="74"/>
      <c r="AH40" s="74"/>
      <c r="AI40" s="74"/>
      <c r="AJ40" s="74"/>
    </row>
    <row r="41" spans="1:36" ht="6" customHeight="1">
      <c r="A41" s="251"/>
      <c r="B41" s="271"/>
      <c r="C41" s="384"/>
      <c r="D41" s="384"/>
      <c r="E41" s="384"/>
      <c r="F41" s="384"/>
      <c r="G41" s="384"/>
      <c r="H41" s="384"/>
      <c r="I41" s="384"/>
      <c r="J41" s="384"/>
      <c r="K41" s="384"/>
      <c r="N41" s="18"/>
      <c r="O41" s="18"/>
      <c r="P41" s="18"/>
      <c r="Q41" s="356"/>
      <c r="R41" s="356"/>
      <c r="S41" s="356"/>
      <c r="T41" s="356"/>
      <c r="U41" s="356"/>
      <c r="V41" s="356"/>
      <c r="W41" s="357"/>
      <c r="X41" s="358"/>
      <c r="Y41" s="358"/>
      <c r="Z41" s="358"/>
      <c r="AA41" s="358"/>
      <c r="AB41" s="358"/>
      <c r="AC41" s="358"/>
      <c r="AD41" s="358"/>
      <c r="AE41" s="74"/>
      <c r="AF41" s="74"/>
      <c r="AG41" s="74"/>
      <c r="AH41" s="74"/>
      <c r="AI41" s="74"/>
      <c r="AJ41" s="74"/>
    </row>
    <row r="42" spans="1:36" ht="12" customHeight="1">
      <c r="A42" s="251"/>
      <c r="B42" s="311" t="s">
        <v>22</v>
      </c>
      <c r="C42" s="384"/>
      <c r="D42" s="384"/>
      <c r="E42" s="384"/>
      <c r="F42" s="384"/>
      <c r="G42" s="384"/>
      <c r="H42" s="384"/>
      <c r="I42" s="384"/>
      <c r="J42" s="384"/>
      <c r="K42" s="384"/>
      <c r="N42" s="18"/>
      <c r="O42" s="18"/>
      <c r="P42" s="18"/>
      <c r="Q42" s="356"/>
      <c r="R42" s="356"/>
      <c r="S42" s="356"/>
      <c r="T42" s="356"/>
      <c r="U42" s="356"/>
      <c r="V42" s="356"/>
      <c r="W42" s="358"/>
      <c r="X42" s="358"/>
      <c r="Y42" s="358"/>
      <c r="Z42" s="358"/>
      <c r="AA42" s="358"/>
      <c r="AB42" s="358"/>
      <c r="AC42" s="358"/>
      <c r="AD42" s="358"/>
      <c r="AE42" s="74"/>
      <c r="AF42" s="74"/>
      <c r="AG42" s="74"/>
      <c r="AH42" s="74"/>
      <c r="AI42" s="74"/>
      <c r="AJ42" s="74"/>
    </row>
    <row r="43" spans="1:36" ht="12" customHeight="1">
      <c r="A43" s="251"/>
      <c r="B43" s="311"/>
      <c r="C43" s="384"/>
      <c r="D43" s="384"/>
      <c r="E43" s="384"/>
      <c r="F43" s="384"/>
      <c r="G43" s="384"/>
      <c r="H43" s="384"/>
      <c r="I43" s="384"/>
      <c r="J43" s="384"/>
      <c r="K43" s="384"/>
      <c r="N43" s="18"/>
      <c r="O43" s="18"/>
      <c r="P43" s="18"/>
      <c r="Q43" s="356"/>
      <c r="R43" s="356"/>
      <c r="S43" s="356"/>
      <c r="T43" s="356"/>
      <c r="U43" s="356"/>
      <c r="V43" s="356"/>
      <c r="W43" s="357"/>
      <c r="X43" s="358"/>
      <c r="Y43" s="358"/>
      <c r="Z43" s="358"/>
      <c r="AA43" s="358"/>
      <c r="AB43" s="358"/>
      <c r="AC43" s="358"/>
      <c r="AD43" s="358"/>
      <c r="AE43" s="74"/>
      <c r="AF43" s="74"/>
      <c r="AG43" s="74"/>
      <c r="AH43" s="74"/>
      <c r="AI43" s="74"/>
      <c r="AJ43" s="74"/>
    </row>
    <row r="44" spans="1:36" ht="6" customHeight="1">
      <c r="A44" s="251"/>
      <c r="B44" s="385" t="s">
        <v>20</v>
      </c>
      <c r="C44" s="386" t="s">
        <v>53</v>
      </c>
      <c r="D44" s="386"/>
      <c r="E44" s="386"/>
      <c r="F44" s="386"/>
      <c r="G44" s="386"/>
      <c r="H44" s="386"/>
      <c r="I44" s="386"/>
      <c r="J44" s="386"/>
      <c r="K44" s="38"/>
      <c r="L44" s="11"/>
      <c r="N44" s="18"/>
      <c r="O44" s="18"/>
      <c r="P44" s="18"/>
      <c r="Q44" s="356"/>
      <c r="R44" s="356"/>
      <c r="S44" s="356"/>
      <c r="T44" s="356"/>
      <c r="U44" s="356"/>
      <c r="V44" s="356"/>
      <c r="W44" s="358"/>
      <c r="X44" s="358"/>
      <c r="Y44" s="358"/>
      <c r="Z44" s="358"/>
      <c r="AA44" s="358"/>
      <c r="AB44" s="358"/>
      <c r="AC44" s="358"/>
      <c r="AD44" s="358"/>
      <c r="AE44" s="74"/>
      <c r="AF44" s="74"/>
      <c r="AG44" s="74"/>
      <c r="AH44" s="74"/>
      <c r="AI44" s="74"/>
      <c r="AJ44" s="74"/>
    </row>
    <row r="45" spans="1:36" ht="6" customHeight="1">
      <c r="A45" s="251"/>
      <c r="B45" s="385"/>
      <c r="C45" s="386"/>
      <c r="D45" s="386"/>
      <c r="E45" s="386"/>
      <c r="F45" s="386"/>
      <c r="G45" s="386"/>
      <c r="H45" s="386"/>
      <c r="I45" s="386"/>
      <c r="J45" s="386"/>
      <c r="K45" s="387" t="s">
        <v>19</v>
      </c>
      <c r="L45" s="388"/>
      <c r="N45" s="18"/>
      <c r="O45" s="18"/>
      <c r="P45" s="18"/>
      <c r="Q45" s="356"/>
      <c r="R45" s="356"/>
      <c r="S45" s="356"/>
      <c r="T45" s="356"/>
      <c r="U45" s="356"/>
      <c r="V45" s="356"/>
      <c r="W45" s="357"/>
      <c r="X45" s="358"/>
      <c r="Y45" s="358"/>
      <c r="Z45" s="358"/>
      <c r="AA45" s="358"/>
      <c r="AB45" s="358"/>
      <c r="AC45" s="358"/>
      <c r="AD45" s="358"/>
      <c r="AE45" s="74"/>
      <c r="AF45" s="74"/>
      <c r="AG45" s="74"/>
      <c r="AH45" s="74"/>
      <c r="AI45" s="74"/>
      <c r="AJ45" s="74"/>
    </row>
    <row r="46" spans="1:36" ht="12" customHeight="1">
      <c r="A46" s="251"/>
      <c r="B46" s="382" t="s">
        <v>21</v>
      </c>
      <c r="C46" s="386"/>
      <c r="D46" s="386"/>
      <c r="E46" s="386"/>
      <c r="F46" s="386"/>
      <c r="G46" s="386"/>
      <c r="H46" s="386"/>
      <c r="I46" s="386"/>
      <c r="J46" s="386"/>
      <c r="K46" s="387"/>
      <c r="L46" s="388"/>
      <c r="N46" s="18"/>
      <c r="O46" s="18"/>
      <c r="P46" s="18"/>
      <c r="Q46" s="356"/>
      <c r="R46" s="356"/>
      <c r="S46" s="356"/>
      <c r="T46" s="356"/>
      <c r="U46" s="356"/>
      <c r="V46" s="356"/>
      <c r="W46" s="358"/>
      <c r="X46" s="358"/>
      <c r="Y46" s="358"/>
      <c r="Z46" s="358"/>
      <c r="AA46" s="358"/>
      <c r="AB46" s="358"/>
      <c r="AC46" s="358"/>
      <c r="AD46" s="358"/>
      <c r="AE46" s="74"/>
      <c r="AF46" s="74"/>
      <c r="AG46" s="74"/>
      <c r="AH46" s="74"/>
      <c r="AI46" s="74"/>
      <c r="AJ46" s="74"/>
    </row>
    <row r="47" spans="1:36" ht="12" customHeight="1">
      <c r="A47" s="251"/>
      <c r="B47" s="382"/>
      <c r="C47" s="383" t="s">
        <v>54</v>
      </c>
      <c r="D47" s="383"/>
      <c r="E47" s="383"/>
      <c r="F47" s="383"/>
      <c r="G47" s="383"/>
      <c r="H47" s="383"/>
      <c r="I47" s="383"/>
      <c r="J47" s="383"/>
      <c r="K47" s="387"/>
      <c r="L47" s="388"/>
      <c r="N47" s="18"/>
      <c r="O47" s="18"/>
      <c r="P47" s="18"/>
      <c r="Q47" s="356"/>
      <c r="R47" s="356"/>
      <c r="S47" s="356"/>
      <c r="T47" s="356"/>
      <c r="U47" s="356"/>
      <c r="V47" s="356"/>
      <c r="W47" s="357"/>
      <c r="X47" s="358"/>
      <c r="Y47" s="358"/>
      <c r="Z47" s="358"/>
      <c r="AA47" s="358"/>
      <c r="AB47" s="358"/>
      <c r="AC47" s="358"/>
      <c r="AD47" s="358"/>
      <c r="AE47" s="74"/>
      <c r="AF47" s="74"/>
      <c r="AG47" s="74"/>
      <c r="AH47" s="74"/>
      <c r="AI47" s="74"/>
      <c r="AJ47" s="74"/>
    </row>
    <row r="48" spans="1:36" ht="6" customHeight="1">
      <c r="A48" s="251"/>
      <c r="C48" s="383"/>
      <c r="D48" s="383"/>
      <c r="E48" s="383"/>
      <c r="F48" s="383"/>
      <c r="G48" s="383"/>
      <c r="H48" s="383"/>
      <c r="I48" s="383"/>
      <c r="J48" s="383"/>
      <c r="K48" s="11"/>
      <c r="L48" s="11"/>
      <c r="N48" s="18"/>
      <c r="O48" s="18"/>
      <c r="P48" s="18"/>
      <c r="Q48" s="356"/>
      <c r="R48" s="356"/>
      <c r="S48" s="356"/>
      <c r="T48" s="356"/>
      <c r="U48" s="356"/>
      <c r="V48" s="356"/>
      <c r="W48" s="358"/>
      <c r="X48" s="358"/>
      <c r="Y48" s="358"/>
      <c r="Z48" s="358"/>
      <c r="AA48" s="358"/>
      <c r="AB48" s="358"/>
      <c r="AC48" s="358"/>
      <c r="AD48" s="358"/>
      <c r="AE48" s="74"/>
      <c r="AF48" s="74"/>
      <c r="AG48" s="74"/>
      <c r="AH48" s="74"/>
      <c r="AI48" s="74"/>
      <c r="AJ48" s="74"/>
    </row>
    <row r="49" spans="1:57" ht="6" customHeight="1">
      <c r="A49" s="251"/>
      <c r="B49" s="380" t="s">
        <v>3</v>
      </c>
      <c r="C49" s="381" t="s">
        <v>55</v>
      </c>
      <c r="D49" s="381"/>
      <c r="E49" s="381"/>
      <c r="F49" s="381"/>
      <c r="G49" s="381"/>
      <c r="H49" s="381"/>
      <c r="I49" s="381"/>
      <c r="J49" s="381"/>
      <c r="N49" s="18"/>
      <c r="O49" s="18"/>
      <c r="P49" s="18"/>
      <c r="Q49" s="356"/>
      <c r="R49" s="356"/>
      <c r="S49" s="356"/>
      <c r="T49" s="356"/>
      <c r="U49" s="356"/>
      <c r="V49" s="356"/>
      <c r="W49" s="357"/>
      <c r="X49" s="358"/>
      <c r="Y49" s="358"/>
      <c r="Z49" s="358"/>
      <c r="AA49" s="358"/>
      <c r="AB49" s="358"/>
      <c r="AC49" s="358"/>
      <c r="AD49" s="358"/>
      <c r="AE49" s="74"/>
      <c r="AF49" s="74"/>
      <c r="AG49" s="74"/>
      <c r="AH49" s="74"/>
      <c r="AI49" s="74"/>
      <c r="AJ49" s="74"/>
    </row>
    <row r="50" spans="1:57" ht="12" customHeight="1">
      <c r="A50" s="251"/>
      <c r="B50" s="380"/>
      <c r="C50" s="381"/>
      <c r="D50" s="381"/>
      <c r="E50" s="381"/>
      <c r="F50" s="381"/>
      <c r="G50" s="381"/>
      <c r="H50" s="381"/>
      <c r="I50" s="381"/>
      <c r="J50" s="381"/>
      <c r="N50" s="18"/>
      <c r="O50" s="18"/>
      <c r="P50" s="18"/>
      <c r="Q50" s="356"/>
      <c r="R50" s="356"/>
      <c r="S50" s="356"/>
      <c r="T50" s="356"/>
      <c r="U50" s="356"/>
      <c r="V50" s="356"/>
      <c r="W50" s="358"/>
      <c r="X50" s="358"/>
      <c r="Y50" s="358"/>
      <c r="Z50" s="358"/>
      <c r="AA50" s="358"/>
      <c r="AB50" s="358"/>
      <c r="AC50" s="358"/>
      <c r="AD50" s="358"/>
      <c r="AE50" s="74"/>
      <c r="AF50" s="74"/>
      <c r="AG50" s="74"/>
      <c r="AH50" s="74"/>
      <c r="AI50" s="74"/>
      <c r="AJ50" s="74"/>
    </row>
    <row r="51" spans="1:57" ht="12" customHeight="1">
      <c r="A51" s="251"/>
      <c r="K51" s="39"/>
      <c r="N51" s="18"/>
      <c r="O51" s="18"/>
      <c r="P51" s="18"/>
      <c r="Q51" s="356"/>
      <c r="R51" s="356"/>
      <c r="S51" s="356"/>
      <c r="T51" s="356"/>
      <c r="U51" s="356"/>
      <c r="V51" s="356"/>
      <c r="W51" s="357"/>
      <c r="X51" s="358"/>
      <c r="Y51" s="358"/>
      <c r="Z51" s="358"/>
      <c r="AA51" s="358"/>
      <c r="AB51" s="358"/>
      <c r="AC51" s="358"/>
      <c r="AD51" s="358"/>
      <c r="AE51" s="74"/>
      <c r="AF51" s="74"/>
      <c r="AG51" s="74"/>
      <c r="AH51" s="74"/>
      <c r="AI51" s="74"/>
      <c r="AJ51" s="74"/>
    </row>
    <row r="52" spans="1:57" ht="6" customHeight="1">
      <c r="A52" s="251"/>
      <c r="K52" s="39"/>
      <c r="N52" s="18"/>
      <c r="O52" s="18"/>
      <c r="P52" s="18"/>
      <c r="Q52" s="356"/>
      <c r="R52" s="356"/>
      <c r="S52" s="356"/>
      <c r="T52" s="356"/>
      <c r="U52" s="356"/>
      <c r="V52" s="356"/>
      <c r="W52" s="358"/>
      <c r="X52" s="358"/>
      <c r="Y52" s="358"/>
      <c r="Z52" s="358"/>
      <c r="AA52" s="358"/>
      <c r="AB52" s="358"/>
      <c r="AC52" s="358"/>
      <c r="AD52" s="358"/>
      <c r="AE52" s="74"/>
      <c r="AF52" s="74"/>
      <c r="AG52" s="74"/>
      <c r="AH52" s="74"/>
      <c r="AI52" s="74"/>
      <c r="AJ52" s="74"/>
    </row>
    <row r="53" spans="1:57" ht="6" customHeight="1">
      <c r="A53" s="251"/>
      <c r="C53" s="165" t="s">
        <v>31</v>
      </c>
      <c r="D53" s="166"/>
      <c r="E53" s="347" t="s">
        <v>57</v>
      </c>
      <c r="F53" s="348"/>
      <c r="G53" s="348"/>
      <c r="H53" s="348"/>
      <c r="I53" s="348"/>
      <c r="J53" s="348"/>
      <c r="K53" s="349"/>
      <c r="N53" s="18"/>
      <c r="O53" s="18"/>
      <c r="P53" s="18"/>
      <c r="Q53" s="356"/>
      <c r="R53" s="356"/>
      <c r="S53" s="356"/>
      <c r="T53" s="356"/>
      <c r="U53" s="356"/>
      <c r="V53" s="356"/>
      <c r="W53" s="357"/>
      <c r="X53" s="358"/>
      <c r="Y53" s="358"/>
      <c r="Z53" s="358"/>
      <c r="AA53" s="358"/>
      <c r="AB53" s="358"/>
      <c r="AC53" s="358"/>
      <c r="AD53" s="358"/>
      <c r="AE53" s="74"/>
      <c r="AF53" s="74"/>
      <c r="AG53" s="74"/>
      <c r="AH53" s="74"/>
      <c r="AI53" s="74"/>
      <c r="AJ53" s="74"/>
    </row>
    <row r="54" spans="1:57" ht="12" customHeight="1">
      <c r="A54" s="251"/>
      <c r="C54" s="167"/>
      <c r="D54" s="168"/>
      <c r="E54" s="350"/>
      <c r="F54" s="351"/>
      <c r="G54" s="351"/>
      <c r="H54" s="351"/>
      <c r="I54" s="351"/>
      <c r="J54" s="351"/>
      <c r="K54" s="352"/>
      <c r="N54" s="18"/>
      <c r="O54" s="18"/>
      <c r="P54" s="18"/>
      <c r="Q54" s="356"/>
      <c r="R54" s="356"/>
      <c r="S54" s="356"/>
      <c r="T54" s="356"/>
      <c r="U54" s="356"/>
      <c r="V54" s="356"/>
      <c r="W54" s="358"/>
      <c r="X54" s="358"/>
      <c r="Y54" s="358"/>
      <c r="Z54" s="358"/>
      <c r="AA54" s="358"/>
      <c r="AB54" s="358"/>
      <c r="AC54" s="358"/>
      <c r="AD54" s="358"/>
      <c r="AE54" s="74"/>
      <c r="AF54" s="74"/>
      <c r="AG54" s="74"/>
      <c r="AH54" s="74"/>
      <c r="AI54" s="74"/>
      <c r="AJ54" s="74"/>
    </row>
    <row r="55" spans="1:57" ht="12" customHeight="1">
      <c r="A55" s="251"/>
      <c r="C55" s="169"/>
      <c r="D55" s="170"/>
      <c r="E55" s="353"/>
      <c r="F55" s="354"/>
      <c r="G55" s="354"/>
      <c r="H55" s="354"/>
      <c r="I55" s="354"/>
      <c r="J55" s="354"/>
      <c r="K55" s="355"/>
      <c r="N55" s="18"/>
      <c r="O55" s="18"/>
      <c r="P55" s="18"/>
      <c r="Q55" s="359" t="s">
        <v>37</v>
      </c>
      <c r="R55" s="360"/>
      <c r="S55" s="360"/>
      <c r="T55" s="360"/>
      <c r="U55" s="360"/>
      <c r="V55" s="361"/>
      <c r="W55" s="365"/>
      <c r="X55" s="366"/>
      <c r="Y55" s="366"/>
      <c r="Z55" s="366"/>
      <c r="AA55" s="366"/>
      <c r="AB55" s="366"/>
      <c r="AC55" s="366"/>
      <c r="AD55" s="367"/>
      <c r="AE55" s="74"/>
      <c r="AF55" s="74"/>
      <c r="AG55" s="74"/>
      <c r="AH55" s="74"/>
      <c r="AI55" s="74"/>
      <c r="AJ55" s="74"/>
    </row>
    <row r="56" spans="1:57" ht="6" customHeight="1">
      <c r="A56" s="251"/>
      <c r="C56" s="328" t="s">
        <v>36</v>
      </c>
      <c r="D56" s="329"/>
      <c r="E56" s="371" t="s">
        <v>60</v>
      </c>
      <c r="F56" s="372"/>
      <c r="G56" s="372"/>
      <c r="H56" s="372"/>
      <c r="I56" s="372"/>
      <c r="J56" s="373"/>
      <c r="K56" s="40"/>
      <c r="N56" s="18"/>
      <c r="O56" s="18"/>
      <c r="P56" s="18"/>
      <c r="Q56" s="362"/>
      <c r="R56" s="363"/>
      <c r="S56" s="363"/>
      <c r="T56" s="363"/>
      <c r="U56" s="363"/>
      <c r="V56" s="364"/>
      <c r="W56" s="368"/>
      <c r="X56" s="369"/>
      <c r="Y56" s="369"/>
      <c r="Z56" s="369"/>
      <c r="AA56" s="369"/>
      <c r="AB56" s="369"/>
      <c r="AC56" s="369"/>
      <c r="AD56" s="370"/>
      <c r="AE56" s="74"/>
      <c r="AF56" s="74"/>
      <c r="AG56" s="74"/>
      <c r="AH56" s="74"/>
      <c r="AI56" s="74"/>
      <c r="AJ56" s="74"/>
    </row>
    <row r="57" spans="1:57" ht="6" customHeight="1">
      <c r="A57" s="251"/>
      <c r="C57" s="330"/>
      <c r="D57" s="331"/>
      <c r="E57" s="374"/>
      <c r="F57" s="375"/>
      <c r="G57" s="375"/>
      <c r="H57" s="375"/>
      <c r="I57" s="375"/>
      <c r="J57" s="376"/>
      <c r="K57" s="40"/>
      <c r="N57" s="18"/>
      <c r="O57" s="18"/>
      <c r="P57" s="18"/>
      <c r="Q57" s="52"/>
      <c r="R57" s="14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16"/>
      <c r="AD57" s="55"/>
      <c r="AE57" s="55"/>
      <c r="AF57" s="55"/>
      <c r="AG57" s="55"/>
      <c r="AH57" s="55"/>
      <c r="AI57" s="55"/>
      <c r="AJ57" s="55"/>
    </row>
    <row r="58" spans="1:57" ht="3" customHeight="1">
      <c r="A58" s="251"/>
      <c r="C58" s="330"/>
      <c r="D58" s="331"/>
      <c r="E58" s="374"/>
      <c r="F58" s="375"/>
      <c r="G58" s="375"/>
      <c r="H58" s="375"/>
      <c r="I58" s="375"/>
      <c r="J58" s="376"/>
      <c r="K58" s="40"/>
      <c r="N58" s="18"/>
      <c r="O58" s="18"/>
      <c r="P58" s="18"/>
      <c r="Q58" s="14"/>
      <c r="R58" s="14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5"/>
      <c r="AD58" s="55"/>
      <c r="AE58" s="55"/>
      <c r="AF58" s="55"/>
      <c r="AG58" s="55"/>
      <c r="AH58" s="55"/>
      <c r="AI58" s="55"/>
      <c r="AJ58" s="55"/>
    </row>
    <row r="59" spans="1:57" ht="3" customHeight="1">
      <c r="A59" s="251"/>
      <c r="C59" s="330"/>
      <c r="D59" s="331"/>
      <c r="E59" s="374"/>
      <c r="F59" s="375"/>
      <c r="G59" s="375"/>
      <c r="H59" s="375"/>
      <c r="I59" s="375"/>
      <c r="J59" s="376"/>
      <c r="K59" s="40"/>
      <c r="N59" s="18"/>
      <c r="O59" s="18"/>
      <c r="P59" s="1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5"/>
      <c r="AD59" s="55"/>
      <c r="AE59" s="55"/>
      <c r="AF59" s="55"/>
      <c r="AG59" s="55"/>
      <c r="AH59" s="55"/>
      <c r="AI59" s="55"/>
      <c r="AJ59" s="55"/>
    </row>
    <row r="60" spans="1:57" ht="6" customHeight="1">
      <c r="A60" s="251"/>
      <c r="C60" s="332"/>
      <c r="D60" s="333"/>
      <c r="E60" s="377"/>
      <c r="F60" s="378"/>
      <c r="G60" s="378"/>
      <c r="H60" s="378"/>
      <c r="I60" s="378"/>
      <c r="J60" s="379"/>
      <c r="N60" s="18"/>
      <c r="O60" s="18"/>
      <c r="P60" s="1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5"/>
      <c r="AD60" s="55"/>
      <c r="AE60" s="55"/>
      <c r="AF60" s="55"/>
      <c r="AG60" s="55"/>
      <c r="AH60" s="55"/>
      <c r="AI60" s="55"/>
      <c r="AJ60" s="55"/>
    </row>
    <row r="61" spans="1:57" ht="18" customHeight="1">
      <c r="A61" s="251"/>
      <c r="C61" s="18"/>
      <c r="D61" s="18"/>
      <c r="E61" s="18"/>
      <c r="F61" s="18"/>
      <c r="G61" s="18"/>
      <c r="H61" s="18"/>
      <c r="I61" s="18"/>
      <c r="N61" s="18"/>
      <c r="O61" s="18"/>
      <c r="P61" s="18"/>
      <c r="Q61" s="52"/>
      <c r="R61" s="14"/>
      <c r="S61" s="14"/>
      <c r="T61" s="14"/>
      <c r="U61" s="14"/>
      <c r="V61" s="14"/>
      <c r="W61" s="58"/>
      <c r="X61" s="58"/>
      <c r="Y61" s="58"/>
      <c r="Z61" s="58"/>
      <c r="AA61" s="58"/>
      <c r="AB61" s="58"/>
      <c r="AC61" s="16"/>
      <c r="AD61" s="55"/>
      <c r="AE61" s="55"/>
      <c r="AF61" s="55"/>
      <c r="AG61" s="55"/>
      <c r="AH61" s="55"/>
      <c r="AI61" s="55"/>
      <c r="AJ61" s="55"/>
    </row>
    <row r="62" spans="1:57" ht="18" customHeight="1">
      <c r="A62" s="251"/>
      <c r="B62" s="320" t="s">
        <v>62</v>
      </c>
      <c r="C62" s="321"/>
      <c r="D62" s="322"/>
      <c r="E62" s="323"/>
      <c r="F62" s="346" t="s">
        <v>63</v>
      </c>
      <c r="G62" s="314"/>
      <c r="H62" s="314"/>
      <c r="I62" s="315"/>
      <c r="J62" s="62"/>
      <c r="K62" s="63"/>
      <c r="L62" s="63"/>
      <c r="M62" s="63"/>
      <c r="N62" s="63"/>
      <c r="O62" s="18"/>
      <c r="P62" s="281" t="str">
        <f>IF(B80="８％（経過措置）","経過措置（改正消費税法附則第5条第3項）に該当","")</f>
        <v/>
      </c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6" customHeight="1">
      <c r="A63" s="251"/>
      <c r="B63" s="324"/>
      <c r="C63" s="325"/>
      <c r="D63" s="326"/>
      <c r="E63" s="327"/>
      <c r="F63" s="316"/>
      <c r="G63" s="317"/>
      <c r="H63" s="317"/>
      <c r="I63" s="318"/>
      <c r="J63" s="64"/>
      <c r="K63" s="65"/>
      <c r="L63" s="65"/>
      <c r="M63" s="65"/>
      <c r="N63" s="65"/>
      <c r="O63" s="41"/>
      <c r="P63" s="41"/>
      <c r="Q63" s="41"/>
      <c r="R63" s="41"/>
      <c r="S63" s="41"/>
      <c r="T63" s="41"/>
      <c r="U63" s="41"/>
      <c r="V63" s="41"/>
      <c r="W63" s="18"/>
      <c r="X63" s="18"/>
      <c r="Y63" s="18"/>
      <c r="Z63" s="18"/>
      <c r="AA63" s="18"/>
      <c r="AB63" s="18"/>
      <c r="AC63" s="16"/>
      <c r="AG63" s="16"/>
      <c r="AH63" s="16"/>
      <c r="AI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8" customHeight="1">
      <c r="A64" s="251"/>
      <c r="B64" s="253" t="s">
        <v>7</v>
      </c>
      <c r="C64" s="254"/>
      <c r="D64" s="254"/>
      <c r="E64" s="254"/>
      <c r="F64" s="254"/>
      <c r="G64" s="254"/>
      <c r="H64" s="254"/>
      <c r="I64" s="255"/>
      <c r="J64" s="208" t="s">
        <v>18</v>
      </c>
      <c r="K64" s="208"/>
      <c r="L64" s="208"/>
      <c r="M64" s="208"/>
      <c r="N64" s="209"/>
      <c r="O64" s="207" t="s">
        <v>17</v>
      </c>
      <c r="P64" s="208"/>
      <c r="Q64" s="208"/>
      <c r="R64" s="208"/>
      <c r="S64" s="208"/>
      <c r="T64" s="208"/>
      <c r="U64" s="208"/>
      <c r="V64" s="209"/>
      <c r="W64" s="146" t="s">
        <v>8</v>
      </c>
      <c r="X64" s="146"/>
      <c r="Y64" s="146"/>
      <c r="Z64" s="146"/>
      <c r="AA64" s="146"/>
      <c r="AB64" s="146"/>
      <c r="AC64" s="171" t="s">
        <v>16</v>
      </c>
      <c r="AD64" s="172"/>
      <c r="AE64" s="172"/>
      <c r="AF64" s="172"/>
      <c r="AG64" s="172"/>
      <c r="AH64" s="172"/>
      <c r="AI64" s="173"/>
      <c r="AJ64" s="174"/>
    </row>
    <row r="65" spans="1:38" ht="18" customHeight="1">
      <c r="A65" s="251"/>
      <c r="B65" s="338" t="s">
        <v>56</v>
      </c>
      <c r="C65" s="339"/>
      <c r="D65" s="339"/>
      <c r="E65" s="339"/>
      <c r="F65" s="339"/>
      <c r="G65" s="339"/>
      <c r="H65" s="339"/>
      <c r="I65" s="340"/>
      <c r="J65" s="341">
        <v>2000000000</v>
      </c>
      <c r="K65" s="342"/>
      <c r="L65" s="342"/>
      <c r="M65" s="342"/>
      <c r="N65" s="342"/>
      <c r="O65" s="341">
        <v>100000000</v>
      </c>
      <c r="P65" s="342"/>
      <c r="Q65" s="342"/>
      <c r="R65" s="342"/>
      <c r="S65" s="342"/>
      <c r="T65" s="342"/>
      <c r="U65" s="342"/>
      <c r="V65" s="343"/>
      <c r="W65" s="341">
        <v>999999999</v>
      </c>
      <c r="X65" s="342"/>
      <c r="Y65" s="342"/>
      <c r="Z65" s="342"/>
      <c r="AA65" s="342"/>
      <c r="AB65" s="343"/>
      <c r="AC65" s="175">
        <f>O65+W65</f>
        <v>1099999999</v>
      </c>
      <c r="AD65" s="176"/>
      <c r="AE65" s="176"/>
      <c r="AF65" s="176"/>
      <c r="AG65" s="176"/>
      <c r="AH65" s="176"/>
      <c r="AI65" s="177"/>
      <c r="AJ65" s="178"/>
    </row>
    <row r="66" spans="1:38" ht="18" customHeight="1">
      <c r="A66" s="251"/>
      <c r="B66" s="338"/>
      <c r="C66" s="339"/>
      <c r="D66" s="339"/>
      <c r="E66" s="339"/>
      <c r="F66" s="339"/>
      <c r="G66" s="339"/>
      <c r="H66" s="339"/>
      <c r="I66" s="340"/>
      <c r="J66" s="341"/>
      <c r="K66" s="342"/>
      <c r="L66" s="342"/>
      <c r="M66" s="342"/>
      <c r="N66" s="342"/>
      <c r="O66" s="341"/>
      <c r="P66" s="342"/>
      <c r="Q66" s="342"/>
      <c r="R66" s="342"/>
      <c r="S66" s="342"/>
      <c r="T66" s="342"/>
      <c r="U66" s="342"/>
      <c r="V66" s="343"/>
      <c r="W66" s="341"/>
      <c r="X66" s="342"/>
      <c r="Y66" s="342"/>
      <c r="Z66" s="342"/>
      <c r="AA66" s="342"/>
      <c r="AB66" s="343"/>
      <c r="AC66" s="175">
        <f t="shared" ref="AC66:AC78" si="0">O66+W66</f>
        <v>0</v>
      </c>
      <c r="AD66" s="176"/>
      <c r="AE66" s="176"/>
      <c r="AF66" s="176"/>
      <c r="AG66" s="176"/>
      <c r="AH66" s="176"/>
      <c r="AI66" s="177"/>
      <c r="AJ66" s="178"/>
    </row>
    <row r="67" spans="1:38" ht="18" customHeight="1">
      <c r="A67" s="251"/>
      <c r="B67" s="338"/>
      <c r="C67" s="339"/>
      <c r="D67" s="339"/>
      <c r="E67" s="339"/>
      <c r="F67" s="339"/>
      <c r="G67" s="339"/>
      <c r="H67" s="339"/>
      <c r="I67" s="340"/>
      <c r="J67" s="341"/>
      <c r="K67" s="342"/>
      <c r="L67" s="342"/>
      <c r="M67" s="342"/>
      <c r="N67" s="342"/>
      <c r="O67" s="341"/>
      <c r="P67" s="342"/>
      <c r="Q67" s="342"/>
      <c r="R67" s="342"/>
      <c r="S67" s="342"/>
      <c r="T67" s="342"/>
      <c r="U67" s="342"/>
      <c r="V67" s="343"/>
      <c r="W67" s="341"/>
      <c r="X67" s="342"/>
      <c r="Y67" s="342"/>
      <c r="Z67" s="342"/>
      <c r="AA67" s="342"/>
      <c r="AB67" s="343"/>
      <c r="AC67" s="175">
        <f t="shared" si="0"/>
        <v>0</v>
      </c>
      <c r="AD67" s="176"/>
      <c r="AE67" s="176"/>
      <c r="AF67" s="176"/>
      <c r="AG67" s="176"/>
      <c r="AH67" s="176"/>
      <c r="AI67" s="177"/>
      <c r="AJ67" s="178"/>
    </row>
    <row r="68" spans="1:38" ht="18" customHeight="1">
      <c r="A68" s="251"/>
      <c r="B68" s="338"/>
      <c r="C68" s="339"/>
      <c r="D68" s="339"/>
      <c r="E68" s="339"/>
      <c r="F68" s="339"/>
      <c r="G68" s="339"/>
      <c r="H68" s="339"/>
      <c r="I68" s="340"/>
      <c r="J68" s="341"/>
      <c r="K68" s="342"/>
      <c r="L68" s="342"/>
      <c r="M68" s="342"/>
      <c r="N68" s="342"/>
      <c r="O68" s="341"/>
      <c r="P68" s="342"/>
      <c r="Q68" s="342"/>
      <c r="R68" s="342"/>
      <c r="S68" s="342"/>
      <c r="T68" s="342"/>
      <c r="U68" s="342"/>
      <c r="V68" s="343"/>
      <c r="W68" s="341"/>
      <c r="X68" s="342"/>
      <c r="Y68" s="342"/>
      <c r="Z68" s="342"/>
      <c r="AA68" s="342"/>
      <c r="AB68" s="343"/>
      <c r="AC68" s="175">
        <f t="shared" si="0"/>
        <v>0</v>
      </c>
      <c r="AD68" s="176"/>
      <c r="AE68" s="176"/>
      <c r="AF68" s="176"/>
      <c r="AG68" s="176"/>
      <c r="AH68" s="176"/>
      <c r="AI68" s="177"/>
      <c r="AJ68" s="178"/>
    </row>
    <row r="69" spans="1:38" ht="18" customHeight="1">
      <c r="A69" s="251"/>
      <c r="B69" s="338"/>
      <c r="C69" s="339"/>
      <c r="D69" s="339"/>
      <c r="E69" s="339"/>
      <c r="F69" s="339"/>
      <c r="G69" s="339"/>
      <c r="H69" s="339"/>
      <c r="I69" s="340"/>
      <c r="J69" s="341"/>
      <c r="K69" s="342"/>
      <c r="L69" s="342"/>
      <c r="M69" s="342"/>
      <c r="N69" s="342"/>
      <c r="O69" s="341"/>
      <c r="P69" s="342"/>
      <c r="Q69" s="342"/>
      <c r="R69" s="342"/>
      <c r="S69" s="342"/>
      <c r="T69" s="342"/>
      <c r="U69" s="342"/>
      <c r="V69" s="343"/>
      <c r="W69" s="341"/>
      <c r="X69" s="342"/>
      <c r="Y69" s="342"/>
      <c r="Z69" s="342"/>
      <c r="AA69" s="342"/>
      <c r="AB69" s="343"/>
      <c r="AC69" s="175">
        <f t="shared" si="0"/>
        <v>0</v>
      </c>
      <c r="AD69" s="176"/>
      <c r="AE69" s="176"/>
      <c r="AF69" s="176"/>
      <c r="AG69" s="176"/>
      <c r="AH69" s="176"/>
      <c r="AI69" s="177"/>
      <c r="AJ69" s="178"/>
    </row>
    <row r="70" spans="1:38" ht="18" customHeight="1">
      <c r="A70" s="251"/>
      <c r="B70" s="338"/>
      <c r="C70" s="339"/>
      <c r="D70" s="339"/>
      <c r="E70" s="339"/>
      <c r="F70" s="339"/>
      <c r="G70" s="339"/>
      <c r="H70" s="339"/>
      <c r="I70" s="340"/>
      <c r="J70" s="341"/>
      <c r="K70" s="342"/>
      <c r="L70" s="342"/>
      <c r="M70" s="342"/>
      <c r="N70" s="342"/>
      <c r="O70" s="341"/>
      <c r="P70" s="342"/>
      <c r="Q70" s="342"/>
      <c r="R70" s="342"/>
      <c r="S70" s="342"/>
      <c r="T70" s="342"/>
      <c r="U70" s="342"/>
      <c r="V70" s="343"/>
      <c r="W70" s="341"/>
      <c r="X70" s="342"/>
      <c r="Y70" s="342"/>
      <c r="Z70" s="342"/>
      <c r="AA70" s="342"/>
      <c r="AB70" s="343"/>
      <c r="AC70" s="175">
        <f t="shared" si="0"/>
        <v>0</v>
      </c>
      <c r="AD70" s="176"/>
      <c r="AE70" s="176"/>
      <c r="AF70" s="176"/>
      <c r="AG70" s="176"/>
      <c r="AH70" s="176"/>
      <c r="AI70" s="177"/>
      <c r="AJ70" s="178"/>
    </row>
    <row r="71" spans="1:38" ht="18" customHeight="1">
      <c r="A71" s="251"/>
      <c r="B71" s="338"/>
      <c r="C71" s="339"/>
      <c r="D71" s="339"/>
      <c r="E71" s="339"/>
      <c r="F71" s="339"/>
      <c r="G71" s="339"/>
      <c r="H71" s="339"/>
      <c r="I71" s="340"/>
      <c r="J71" s="341"/>
      <c r="K71" s="342"/>
      <c r="L71" s="342"/>
      <c r="M71" s="342"/>
      <c r="N71" s="342"/>
      <c r="O71" s="341"/>
      <c r="P71" s="342"/>
      <c r="Q71" s="342"/>
      <c r="R71" s="342"/>
      <c r="S71" s="342"/>
      <c r="T71" s="342"/>
      <c r="U71" s="342"/>
      <c r="V71" s="343"/>
      <c r="W71" s="341"/>
      <c r="X71" s="342"/>
      <c r="Y71" s="342"/>
      <c r="Z71" s="342"/>
      <c r="AA71" s="342"/>
      <c r="AB71" s="343"/>
      <c r="AC71" s="175">
        <f t="shared" si="0"/>
        <v>0</v>
      </c>
      <c r="AD71" s="176"/>
      <c r="AE71" s="176"/>
      <c r="AF71" s="176"/>
      <c r="AG71" s="176"/>
      <c r="AH71" s="176"/>
      <c r="AI71" s="177"/>
      <c r="AJ71" s="178"/>
    </row>
    <row r="72" spans="1:38" ht="18" customHeight="1">
      <c r="A72" s="251"/>
      <c r="B72" s="338"/>
      <c r="C72" s="339"/>
      <c r="D72" s="339"/>
      <c r="E72" s="339"/>
      <c r="F72" s="339"/>
      <c r="G72" s="339"/>
      <c r="H72" s="339"/>
      <c r="I72" s="340"/>
      <c r="J72" s="341"/>
      <c r="K72" s="342"/>
      <c r="L72" s="342"/>
      <c r="M72" s="342"/>
      <c r="N72" s="342"/>
      <c r="O72" s="341"/>
      <c r="P72" s="342"/>
      <c r="Q72" s="342"/>
      <c r="R72" s="342"/>
      <c r="S72" s="342"/>
      <c r="T72" s="342"/>
      <c r="U72" s="342"/>
      <c r="V72" s="343"/>
      <c r="W72" s="341"/>
      <c r="X72" s="342"/>
      <c r="Y72" s="342"/>
      <c r="Z72" s="342"/>
      <c r="AA72" s="342"/>
      <c r="AB72" s="343"/>
      <c r="AC72" s="175">
        <f t="shared" si="0"/>
        <v>0</v>
      </c>
      <c r="AD72" s="176"/>
      <c r="AE72" s="176"/>
      <c r="AF72" s="176"/>
      <c r="AG72" s="176"/>
      <c r="AH72" s="176"/>
      <c r="AI72" s="177"/>
      <c r="AJ72" s="178"/>
    </row>
    <row r="73" spans="1:38" ht="18" customHeight="1">
      <c r="A73" s="251"/>
      <c r="B73" s="338"/>
      <c r="C73" s="339"/>
      <c r="D73" s="339"/>
      <c r="E73" s="339"/>
      <c r="F73" s="339"/>
      <c r="G73" s="339"/>
      <c r="H73" s="339"/>
      <c r="I73" s="340"/>
      <c r="J73" s="341"/>
      <c r="K73" s="342"/>
      <c r="L73" s="342"/>
      <c r="M73" s="342"/>
      <c r="N73" s="342"/>
      <c r="O73" s="341"/>
      <c r="P73" s="342"/>
      <c r="Q73" s="342"/>
      <c r="R73" s="342"/>
      <c r="S73" s="342"/>
      <c r="T73" s="342"/>
      <c r="U73" s="342"/>
      <c r="V73" s="343"/>
      <c r="W73" s="341"/>
      <c r="X73" s="342"/>
      <c r="Y73" s="342"/>
      <c r="Z73" s="342"/>
      <c r="AA73" s="342"/>
      <c r="AB73" s="343"/>
      <c r="AC73" s="175">
        <f t="shared" si="0"/>
        <v>0</v>
      </c>
      <c r="AD73" s="176"/>
      <c r="AE73" s="176"/>
      <c r="AF73" s="176"/>
      <c r="AG73" s="176"/>
      <c r="AH73" s="176"/>
      <c r="AI73" s="177"/>
      <c r="AJ73" s="178"/>
    </row>
    <row r="74" spans="1:38" ht="18" customHeight="1">
      <c r="A74" s="251"/>
      <c r="B74" s="338"/>
      <c r="C74" s="339"/>
      <c r="D74" s="339"/>
      <c r="E74" s="339"/>
      <c r="F74" s="339"/>
      <c r="G74" s="339"/>
      <c r="H74" s="339"/>
      <c r="I74" s="340"/>
      <c r="J74" s="341"/>
      <c r="K74" s="342"/>
      <c r="L74" s="342"/>
      <c r="M74" s="342"/>
      <c r="N74" s="342"/>
      <c r="O74" s="341"/>
      <c r="P74" s="342"/>
      <c r="Q74" s="342"/>
      <c r="R74" s="342"/>
      <c r="S74" s="342"/>
      <c r="T74" s="342"/>
      <c r="U74" s="342"/>
      <c r="V74" s="343"/>
      <c r="W74" s="341"/>
      <c r="X74" s="342"/>
      <c r="Y74" s="342"/>
      <c r="Z74" s="342"/>
      <c r="AA74" s="342"/>
      <c r="AB74" s="343"/>
      <c r="AC74" s="175">
        <f t="shared" si="0"/>
        <v>0</v>
      </c>
      <c r="AD74" s="176"/>
      <c r="AE74" s="176"/>
      <c r="AF74" s="176"/>
      <c r="AG74" s="176"/>
      <c r="AH74" s="176"/>
      <c r="AI74" s="177"/>
      <c r="AJ74" s="178"/>
    </row>
    <row r="75" spans="1:38" ht="18" customHeight="1">
      <c r="A75" s="251"/>
      <c r="B75" s="338"/>
      <c r="C75" s="339"/>
      <c r="D75" s="339"/>
      <c r="E75" s="339"/>
      <c r="F75" s="339"/>
      <c r="G75" s="339"/>
      <c r="H75" s="339"/>
      <c r="I75" s="340"/>
      <c r="J75" s="341"/>
      <c r="K75" s="342"/>
      <c r="L75" s="342"/>
      <c r="M75" s="342"/>
      <c r="N75" s="342"/>
      <c r="O75" s="341"/>
      <c r="P75" s="342"/>
      <c r="Q75" s="342"/>
      <c r="R75" s="342"/>
      <c r="S75" s="342"/>
      <c r="T75" s="342"/>
      <c r="U75" s="342"/>
      <c r="V75" s="343"/>
      <c r="W75" s="341"/>
      <c r="X75" s="342"/>
      <c r="Y75" s="342"/>
      <c r="Z75" s="342"/>
      <c r="AA75" s="342"/>
      <c r="AB75" s="343"/>
      <c r="AC75" s="175">
        <f t="shared" si="0"/>
        <v>0</v>
      </c>
      <c r="AD75" s="176"/>
      <c r="AE75" s="176"/>
      <c r="AF75" s="176"/>
      <c r="AG75" s="176"/>
      <c r="AH75" s="176"/>
      <c r="AI75" s="177"/>
      <c r="AJ75" s="178"/>
    </row>
    <row r="76" spans="1:38" ht="18" customHeight="1">
      <c r="A76" s="251"/>
      <c r="B76" s="338"/>
      <c r="C76" s="339"/>
      <c r="D76" s="339"/>
      <c r="E76" s="339"/>
      <c r="F76" s="339"/>
      <c r="G76" s="339"/>
      <c r="H76" s="339"/>
      <c r="I76" s="340"/>
      <c r="J76" s="341"/>
      <c r="K76" s="342"/>
      <c r="L76" s="342"/>
      <c r="M76" s="342"/>
      <c r="N76" s="342"/>
      <c r="O76" s="341"/>
      <c r="P76" s="342"/>
      <c r="Q76" s="342"/>
      <c r="R76" s="342"/>
      <c r="S76" s="342"/>
      <c r="T76" s="342"/>
      <c r="U76" s="342"/>
      <c r="V76" s="343"/>
      <c r="W76" s="341"/>
      <c r="X76" s="342"/>
      <c r="Y76" s="342"/>
      <c r="Z76" s="342"/>
      <c r="AA76" s="342"/>
      <c r="AB76" s="343"/>
      <c r="AC76" s="175">
        <f t="shared" si="0"/>
        <v>0</v>
      </c>
      <c r="AD76" s="176"/>
      <c r="AE76" s="176"/>
      <c r="AF76" s="176"/>
      <c r="AG76" s="176"/>
      <c r="AH76" s="176"/>
      <c r="AI76" s="177"/>
      <c r="AJ76" s="178"/>
    </row>
    <row r="77" spans="1:38" ht="18" customHeight="1">
      <c r="A77" s="251"/>
      <c r="B77" s="338"/>
      <c r="C77" s="339"/>
      <c r="D77" s="339"/>
      <c r="E77" s="339"/>
      <c r="F77" s="339"/>
      <c r="G77" s="339"/>
      <c r="H77" s="339"/>
      <c r="I77" s="340"/>
      <c r="J77" s="341"/>
      <c r="K77" s="342"/>
      <c r="L77" s="342"/>
      <c r="M77" s="342"/>
      <c r="N77" s="342"/>
      <c r="O77" s="341"/>
      <c r="P77" s="342"/>
      <c r="Q77" s="342"/>
      <c r="R77" s="342"/>
      <c r="S77" s="342"/>
      <c r="T77" s="342"/>
      <c r="U77" s="342"/>
      <c r="V77" s="343"/>
      <c r="W77" s="341"/>
      <c r="X77" s="342"/>
      <c r="Y77" s="342"/>
      <c r="Z77" s="342"/>
      <c r="AA77" s="342"/>
      <c r="AB77" s="343"/>
      <c r="AC77" s="175">
        <f t="shared" si="0"/>
        <v>0</v>
      </c>
      <c r="AD77" s="176"/>
      <c r="AE77" s="176"/>
      <c r="AF77" s="176"/>
      <c r="AG77" s="176"/>
      <c r="AH77" s="176"/>
      <c r="AI77" s="177"/>
      <c r="AJ77" s="178"/>
    </row>
    <row r="78" spans="1:38" ht="18" customHeight="1">
      <c r="A78" s="251"/>
      <c r="B78" s="344"/>
      <c r="C78" s="345"/>
      <c r="D78" s="339"/>
      <c r="E78" s="339"/>
      <c r="F78" s="339"/>
      <c r="G78" s="339"/>
      <c r="H78" s="339"/>
      <c r="I78" s="340"/>
      <c r="J78" s="341"/>
      <c r="K78" s="342"/>
      <c r="L78" s="342"/>
      <c r="M78" s="342"/>
      <c r="N78" s="342"/>
      <c r="O78" s="341"/>
      <c r="P78" s="342"/>
      <c r="Q78" s="342"/>
      <c r="R78" s="342"/>
      <c r="S78" s="342"/>
      <c r="T78" s="342"/>
      <c r="U78" s="342"/>
      <c r="V78" s="343"/>
      <c r="W78" s="341"/>
      <c r="X78" s="342"/>
      <c r="Y78" s="342"/>
      <c r="Z78" s="342"/>
      <c r="AA78" s="342"/>
      <c r="AB78" s="343"/>
      <c r="AC78" s="175">
        <f t="shared" si="0"/>
        <v>0</v>
      </c>
      <c r="AD78" s="176"/>
      <c r="AE78" s="176"/>
      <c r="AF78" s="176"/>
      <c r="AG78" s="176"/>
      <c r="AH78" s="176"/>
      <c r="AI78" s="177"/>
      <c r="AJ78" s="178"/>
    </row>
    <row r="79" spans="1:38" ht="18" customHeight="1">
      <c r="A79" s="251"/>
      <c r="B79" s="253" t="s">
        <v>40</v>
      </c>
      <c r="C79" s="304"/>
      <c r="D79" s="288" t="s">
        <v>38</v>
      </c>
      <c r="E79" s="288"/>
      <c r="F79" s="288"/>
      <c r="G79" s="288"/>
      <c r="H79" s="288"/>
      <c r="I79" s="289"/>
      <c r="J79" s="175">
        <f>SUM(J65:N78)</f>
        <v>2000000000</v>
      </c>
      <c r="K79" s="176"/>
      <c r="L79" s="176"/>
      <c r="M79" s="176"/>
      <c r="N79" s="176"/>
      <c r="O79" s="175">
        <f>SUM(O65:V78)</f>
        <v>100000000</v>
      </c>
      <c r="P79" s="176"/>
      <c r="Q79" s="176"/>
      <c r="R79" s="176"/>
      <c r="S79" s="176"/>
      <c r="T79" s="176"/>
      <c r="U79" s="176"/>
      <c r="V79" s="183"/>
      <c r="W79" s="175">
        <f>SUM(W65:AB78)</f>
        <v>999999999</v>
      </c>
      <c r="X79" s="176"/>
      <c r="Y79" s="176"/>
      <c r="Z79" s="176"/>
      <c r="AA79" s="176"/>
      <c r="AB79" s="183"/>
      <c r="AC79" s="175">
        <f>O79+W79</f>
        <v>1099999999</v>
      </c>
      <c r="AD79" s="176"/>
      <c r="AE79" s="176"/>
      <c r="AF79" s="176"/>
      <c r="AG79" s="176"/>
      <c r="AH79" s="176"/>
      <c r="AI79" s="177"/>
      <c r="AJ79" s="178"/>
    </row>
    <row r="80" spans="1:38" ht="18" customHeight="1">
      <c r="A80" s="251"/>
      <c r="B80" s="334" t="s">
        <v>59</v>
      </c>
      <c r="C80" s="335"/>
      <c r="D80" s="303" t="s">
        <v>42</v>
      </c>
      <c r="E80" s="288"/>
      <c r="F80" s="288"/>
      <c r="G80" s="288"/>
      <c r="H80" s="288"/>
      <c r="I80" s="289"/>
      <c r="J80" s="175">
        <f>IF(AL80="切捨て",ROUNDDOWN(J79*I83,0),ROUND(J79*I83,0))</f>
        <v>200000000</v>
      </c>
      <c r="K80" s="176"/>
      <c r="L80" s="176"/>
      <c r="M80" s="176"/>
      <c r="N80" s="176"/>
      <c r="O80" s="184">
        <v>10000000</v>
      </c>
      <c r="P80" s="185"/>
      <c r="Q80" s="185"/>
      <c r="R80" s="185"/>
      <c r="S80" s="185"/>
      <c r="T80" s="185"/>
      <c r="U80" s="185"/>
      <c r="V80" s="186"/>
      <c r="W80" s="175">
        <f>IF(AL80="切捨て",ROUNDDOWN(W79*I83,0),ROUND(W79*I83,0))</f>
        <v>100000000</v>
      </c>
      <c r="X80" s="176"/>
      <c r="Y80" s="176"/>
      <c r="Z80" s="176"/>
      <c r="AA80" s="176"/>
      <c r="AB80" s="183"/>
      <c r="AC80" s="175">
        <f>O80+W80</f>
        <v>110000000</v>
      </c>
      <c r="AD80" s="176"/>
      <c r="AE80" s="176"/>
      <c r="AF80" s="176"/>
      <c r="AG80" s="176"/>
      <c r="AH80" s="176"/>
      <c r="AI80" s="177"/>
      <c r="AJ80" s="178"/>
      <c r="AL80" s="90"/>
    </row>
    <row r="81" spans="1:38" ht="18" customHeight="1">
      <c r="A81" s="251"/>
      <c r="B81" s="336"/>
      <c r="C81" s="337"/>
      <c r="D81" s="274" t="s">
        <v>39</v>
      </c>
      <c r="E81" s="274"/>
      <c r="F81" s="274"/>
      <c r="G81" s="274"/>
      <c r="H81" s="274"/>
      <c r="I81" s="275"/>
      <c r="J81" s="179">
        <f>SUM(J79:N80)</f>
        <v>2200000000</v>
      </c>
      <c r="K81" s="180"/>
      <c r="L81" s="180"/>
      <c r="M81" s="180"/>
      <c r="N81" s="180"/>
      <c r="O81" s="179">
        <f>SUM(O79:V80)</f>
        <v>110000000</v>
      </c>
      <c r="P81" s="180"/>
      <c r="Q81" s="180"/>
      <c r="R81" s="180"/>
      <c r="S81" s="180"/>
      <c r="T81" s="180"/>
      <c r="U81" s="180"/>
      <c r="V81" s="187"/>
      <c r="W81" s="179">
        <f>SUM(W79:AB80)</f>
        <v>1099999999</v>
      </c>
      <c r="X81" s="180"/>
      <c r="Y81" s="180"/>
      <c r="Z81" s="180"/>
      <c r="AA81" s="180"/>
      <c r="AB81" s="187"/>
      <c r="AC81" s="179">
        <f>O81+W81</f>
        <v>1209999999</v>
      </c>
      <c r="AD81" s="180"/>
      <c r="AE81" s="180"/>
      <c r="AF81" s="180"/>
      <c r="AG81" s="180"/>
      <c r="AH81" s="180"/>
      <c r="AI81" s="181"/>
      <c r="AJ81" s="182"/>
    </row>
    <row r="83" spans="1:38" ht="15" customHeight="1">
      <c r="I83" s="54">
        <f>IF(B80="８％",8%,IF(B80="８％（経過措置）",8%,IF(B80="１０％",10%,0)))</f>
        <v>0.1</v>
      </c>
      <c r="K83" s="53"/>
    </row>
    <row r="84" spans="1:38" ht="15" customHeight="1">
      <c r="AL84" s="42" t="s">
        <v>29</v>
      </c>
    </row>
    <row r="85" spans="1:38" ht="15" customHeight="1">
      <c r="K85" s="53"/>
      <c r="AL85" s="43" t="s">
        <v>30</v>
      </c>
    </row>
    <row r="86" spans="1:38" ht="15" customHeight="1">
      <c r="K86" s="53"/>
    </row>
  </sheetData>
  <sheetProtection password="DDED" sheet="1" objects="1" scenarios="1" formatCells="0" selectLockedCells="1"/>
  <mergeCells count="188">
    <mergeCell ref="Q2:W5"/>
    <mergeCell ref="X2:AB5"/>
    <mergeCell ref="G3:K4"/>
    <mergeCell ref="AD4:AE4"/>
    <mergeCell ref="AG4:AJ4"/>
    <mergeCell ref="AD7:AD8"/>
    <mergeCell ref="AE7:AJ8"/>
    <mergeCell ref="A1:A81"/>
    <mergeCell ref="G1:L2"/>
    <mergeCell ref="Q1:W1"/>
    <mergeCell ref="X1:AB1"/>
    <mergeCell ref="AD1:AE2"/>
    <mergeCell ref="C6:J7"/>
    <mergeCell ref="Q6:AB6"/>
    <mergeCell ref="AD6:AJ6"/>
    <mergeCell ref="Q7:AB12"/>
    <mergeCell ref="AF1:AJ2"/>
    <mergeCell ref="C9:J10"/>
    <mergeCell ref="L9:M10"/>
    <mergeCell ref="AE9:AJ9"/>
    <mergeCell ref="AE10:AJ10"/>
    <mergeCell ref="AE11:AJ11"/>
    <mergeCell ref="C12:D15"/>
    <mergeCell ref="E12:O15"/>
    <mergeCell ref="AE12:AJ12"/>
    <mergeCell ref="Q14:AB14"/>
    <mergeCell ref="Q15:Q16"/>
    <mergeCell ref="R15:AB16"/>
    <mergeCell ref="C17:D19"/>
    <mergeCell ref="E17:K19"/>
    <mergeCell ref="R17:AB17"/>
    <mergeCell ref="R18:AB18"/>
    <mergeCell ref="Q19:Q20"/>
    <mergeCell ref="R19:AB20"/>
    <mergeCell ref="C20:D24"/>
    <mergeCell ref="E20:K24"/>
    <mergeCell ref="Q21:Q22"/>
    <mergeCell ref="C33:C34"/>
    <mergeCell ref="F33:G34"/>
    <mergeCell ref="I33:I34"/>
    <mergeCell ref="Q33:V34"/>
    <mergeCell ref="W33:AD34"/>
    <mergeCell ref="D34:E34"/>
    <mergeCell ref="R21:AB22"/>
    <mergeCell ref="Q23:R24"/>
    <mergeCell ref="S23:V24"/>
    <mergeCell ref="W23:AB24"/>
    <mergeCell ref="C25:D27"/>
    <mergeCell ref="E25:K27"/>
    <mergeCell ref="Q25:AD26"/>
    <mergeCell ref="Q27:V28"/>
    <mergeCell ref="W27:AD28"/>
    <mergeCell ref="C28:K29"/>
    <mergeCell ref="Q35:V36"/>
    <mergeCell ref="W35:AD36"/>
    <mergeCell ref="Q37:V38"/>
    <mergeCell ref="W37:AD38"/>
    <mergeCell ref="Q39:V40"/>
    <mergeCell ref="W39:AD40"/>
    <mergeCell ref="Q29:V30"/>
    <mergeCell ref="W29:AD30"/>
    <mergeCell ref="Q31:V32"/>
    <mergeCell ref="W31:AD32"/>
    <mergeCell ref="B40:B41"/>
    <mergeCell ref="C40:K43"/>
    <mergeCell ref="Q41:V42"/>
    <mergeCell ref="W41:AD42"/>
    <mergeCell ref="B42:B43"/>
    <mergeCell ref="Q43:V44"/>
    <mergeCell ref="W43:AD44"/>
    <mergeCell ref="B44:B45"/>
    <mergeCell ref="C44:J46"/>
    <mergeCell ref="K45:L47"/>
    <mergeCell ref="B49:B50"/>
    <mergeCell ref="C49:J50"/>
    <mergeCell ref="Q49:V50"/>
    <mergeCell ref="W49:AD50"/>
    <mergeCell ref="Q51:V52"/>
    <mergeCell ref="W51:AD52"/>
    <mergeCell ref="Q45:V46"/>
    <mergeCell ref="W45:AD46"/>
    <mergeCell ref="B46:B47"/>
    <mergeCell ref="C47:J48"/>
    <mergeCell ref="Q47:V48"/>
    <mergeCell ref="W47:AD48"/>
    <mergeCell ref="P62:AJ62"/>
    <mergeCell ref="B64:I64"/>
    <mergeCell ref="J64:N64"/>
    <mergeCell ref="O64:V64"/>
    <mergeCell ref="W64:AB64"/>
    <mergeCell ref="AC64:AJ64"/>
    <mergeCell ref="B62:E63"/>
    <mergeCell ref="F62:I63"/>
    <mergeCell ref="C53:D55"/>
    <mergeCell ref="E53:K55"/>
    <mergeCell ref="Q53:V54"/>
    <mergeCell ref="W53:AD54"/>
    <mergeCell ref="Q55:V56"/>
    <mergeCell ref="W55:AD56"/>
    <mergeCell ref="C56:D60"/>
    <mergeCell ref="E56:J60"/>
    <mergeCell ref="B65:I65"/>
    <mergeCell ref="J65:N65"/>
    <mergeCell ref="O65:V65"/>
    <mergeCell ref="W65:AB65"/>
    <mergeCell ref="AC65:AJ65"/>
    <mergeCell ref="B66:I66"/>
    <mergeCell ref="J66:N66"/>
    <mergeCell ref="O66:V66"/>
    <mergeCell ref="W66:AB66"/>
    <mergeCell ref="AC66:AJ66"/>
    <mergeCell ref="B67:I67"/>
    <mergeCell ref="J67:N67"/>
    <mergeCell ref="O67:V67"/>
    <mergeCell ref="W67:AB67"/>
    <mergeCell ref="AC67:AJ67"/>
    <mergeCell ref="B68:I68"/>
    <mergeCell ref="J68:N68"/>
    <mergeCell ref="O68:V68"/>
    <mergeCell ref="W68:AB68"/>
    <mergeCell ref="AC68:AJ68"/>
    <mergeCell ref="B69:I69"/>
    <mergeCell ref="J69:N69"/>
    <mergeCell ref="O69:V69"/>
    <mergeCell ref="W69:AB69"/>
    <mergeCell ref="AC69:AJ69"/>
    <mergeCell ref="B70:I70"/>
    <mergeCell ref="J70:N70"/>
    <mergeCell ref="O70:V70"/>
    <mergeCell ref="W70:AB70"/>
    <mergeCell ref="AC70:AJ70"/>
    <mergeCell ref="B71:I71"/>
    <mergeCell ref="J71:N71"/>
    <mergeCell ref="O71:V71"/>
    <mergeCell ref="W71:AB71"/>
    <mergeCell ref="AC71:AJ71"/>
    <mergeCell ref="B72:I72"/>
    <mergeCell ref="J72:N72"/>
    <mergeCell ref="O72:V72"/>
    <mergeCell ref="W72:AB72"/>
    <mergeCell ref="AC72:AJ72"/>
    <mergeCell ref="B73:I73"/>
    <mergeCell ref="J73:N73"/>
    <mergeCell ref="O73:V73"/>
    <mergeCell ref="W73:AB73"/>
    <mergeCell ref="AC73:AJ73"/>
    <mergeCell ref="B74:I74"/>
    <mergeCell ref="J74:N74"/>
    <mergeCell ref="O74:V74"/>
    <mergeCell ref="W74:AB74"/>
    <mergeCell ref="AC74:AJ74"/>
    <mergeCell ref="B75:I75"/>
    <mergeCell ref="J75:N75"/>
    <mergeCell ref="O75:V75"/>
    <mergeCell ref="W75:AB75"/>
    <mergeCell ref="AC75:AJ75"/>
    <mergeCell ref="B76:I76"/>
    <mergeCell ref="J76:N76"/>
    <mergeCell ref="O76:V76"/>
    <mergeCell ref="W76:AB76"/>
    <mergeCell ref="AC76:AJ76"/>
    <mergeCell ref="B79:C79"/>
    <mergeCell ref="D79:I79"/>
    <mergeCell ref="J79:N79"/>
    <mergeCell ref="O79:V79"/>
    <mergeCell ref="W79:AB79"/>
    <mergeCell ref="AC79:AJ79"/>
    <mergeCell ref="B77:I77"/>
    <mergeCell ref="J77:N77"/>
    <mergeCell ref="O77:V77"/>
    <mergeCell ref="W77:AB77"/>
    <mergeCell ref="AC77:AJ77"/>
    <mergeCell ref="B78:I78"/>
    <mergeCell ref="J78:N78"/>
    <mergeCell ref="O78:V78"/>
    <mergeCell ref="W78:AB78"/>
    <mergeCell ref="AC78:AJ78"/>
    <mergeCell ref="AC81:AJ81"/>
    <mergeCell ref="B80:C81"/>
    <mergeCell ref="D80:I80"/>
    <mergeCell ref="J80:N80"/>
    <mergeCell ref="O80:V80"/>
    <mergeCell ref="W80:AB80"/>
    <mergeCell ref="AC80:AJ80"/>
    <mergeCell ref="D81:I81"/>
    <mergeCell ref="J81:N81"/>
    <mergeCell ref="O81:V81"/>
    <mergeCell ref="W81:AB81"/>
  </mergeCells>
  <phoneticPr fontId="2"/>
  <conditionalFormatting sqref="C40:J48 K56:K59 B80 C56 D49:D52 C49:C53 F49:K52 K40:K44 E49:E53">
    <cfRule type="cellIs" dxfId="4" priority="2" stopIfTrue="1" operator="equal">
      <formula>0</formula>
    </cfRule>
  </conditionalFormatting>
  <conditionalFormatting sqref="AC65:AJ81 J79:AB81">
    <cfRule type="cellIs" dxfId="3" priority="1" stopIfTrue="1" operator="equal">
      <formula>0</formula>
    </cfRule>
  </conditionalFormatting>
  <dataValidations count="6">
    <dataValidation type="custom" imeMode="fullAlpha" operator="equal" allowBlank="1" showInputMessage="1" showErrorMessage="1" error="注文書番号の下６桁を&quot;全角&quot;数字で入力してください" sqref="F62">
      <formula1>(LENB($D$62)=12)*(LEN($D$62)=6)*(NOT(ISERROR(VALUE($D$62))))</formula1>
    </dataValidation>
    <dataValidation type="textLength" imeMode="disabled" operator="equal" allowBlank="1" showInputMessage="1" showErrorMessage="1" error="注文書番号は12文字の数字で入力してください" sqref="J62:N63">
      <formula1>12</formula1>
    </dataValidation>
    <dataValidation type="list" allowBlank="1" showInputMessage="1" showErrorMessage="1" sqref="B80:C81">
      <formula1>"１０％,８％（経過措置）,８％,非課税,課税対象外"</formula1>
    </dataValidation>
    <dataValidation imeMode="halfAlpha" allowBlank="1" showInputMessage="1" showErrorMessage="1" sqref="J65:AB78"/>
    <dataValidation type="list" allowBlank="1" showInputMessage="1" showErrorMessage="1" sqref="AL80">
      <formula1>"四捨五入,切捨て"</formula1>
    </dataValidation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>
      <formula1>8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86"/>
  <sheetViews>
    <sheetView showGridLines="0" topLeftCell="A46" zoomScaleNormal="100" zoomScaleSheetLayoutView="100" workbookViewId="0">
      <selection activeCell="B80" sqref="B80:C81"/>
    </sheetView>
  </sheetViews>
  <sheetFormatPr defaultColWidth="2.5" defaultRowHeight="15" customHeight="1"/>
  <cols>
    <col min="1" max="1" width="2.5" style="1" customWidth="1"/>
    <col min="2" max="2" width="5.625" style="1" customWidth="1"/>
    <col min="3" max="3" width="8.75" style="16" customWidth="1"/>
    <col min="4" max="4" width="1.375" style="16" customWidth="1"/>
    <col min="5" max="5" width="3.25" style="16" customWidth="1"/>
    <col min="6" max="6" width="3.75" style="16" customWidth="1"/>
    <col min="7" max="7" width="0.625" style="16" customWidth="1"/>
    <col min="8" max="9" width="4.375" style="16" customWidth="1"/>
    <col min="10" max="10" width="3.125" style="18" customWidth="1"/>
    <col min="11" max="11" width="10.625" style="18" customWidth="1"/>
    <col min="12" max="13" width="1.875" style="18" customWidth="1"/>
    <col min="14" max="14" width="1.25" style="8" customWidth="1"/>
    <col min="15" max="16" width="1.875" style="8" customWidth="1"/>
    <col min="17" max="17" width="2.5" style="8" customWidth="1"/>
    <col min="18" max="18" width="5" style="8" customWidth="1"/>
    <col min="19" max="22" width="1.875" style="8" customWidth="1"/>
    <col min="23" max="24" width="5.625" style="8" customWidth="1"/>
    <col min="25" max="28" width="1.875" style="8" customWidth="1"/>
    <col min="29" max="29" width="3.125" style="1" customWidth="1"/>
    <col min="30" max="30" width="2.75" style="1" customWidth="1"/>
    <col min="31" max="31" width="2.875" style="1" customWidth="1"/>
    <col min="32" max="32" width="2.75" style="1" customWidth="1"/>
    <col min="33" max="34" width="1.875" style="1" customWidth="1"/>
    <col min="35" max="35" width="1.25" style="1" customWidth="1"/>
    <col min="36" max="36" width="2.25" style="1" customWidth="1"/>
    <col min="37" max="37" width="2.5" style="8" customWidth="1"/>
    <col min="38" max="38" width="6.25" style="1" customWidth="1"/>
    <col min="39" max="39" width="2.5" style="1"/>
    <col min="40" max="40" width="7.125" style="1" bestFit="1" customWidth="1"/>
    <col min="41" max="16384" width="2.5" style="1"/>
  </cols>
  <sheetData>
    <row r="1" spans="1:36" ht="12" customHeight="1">
      <c r="A1" s="251" t="s">
        <v>14</v>
      </c>
      <c r="C1" s="2"/>
      <c r="D1" s="3"/>
      <c r="E1" s="4"/>
      <c r="F1" s="4"/>
      <c r="G1" s="279" t="s">
        <v>27</v>
      </c>
      <c r="H1" s="279"/>
      <c r="I1" s="279"/>
      <c r="J1" s="279"/>
      <c r="K1" s="279"/>
      <c r="L1" s="279"/>
      <c r="M1" s="5"/>
      <c r="N1" s="6"/>
      <c r="O1" s="6"/>
      <c r="P1" s="6"/>
      <c r="Q1" s="442" t="s">
        <v>12</v>
      </c>
      <c r="R1" s="443"/>
      <c r="S1" s="443"/>
      <c r="T1" s="443"/>
      <c r="U1" s="443"/>
      <c r="V1" s="443"/>
      <c r="W1" s="444"/>
      <c r="X1" s="442" t="s">
        <v>11</v>
      </c>
      <c r="Y1" s="445"/>
      <c r="Z1" s="445"/>
      <c r="AA1" s="445"/>
      <c r="AB1" s="446"/>
      <c r="AC1" s="66"/>
      <c r="AD1" s="447" t="s">
        <v>10</v>
      </c>
      <c r="AE1" s="418"/>
      <c r="AF1" s="453"/>
      <c r="AG1" s="410"/>
      <c r="AH1" s="410"/>
      <c r="AI1" s="410"/>
      <c r="AJ1" s="454"/>
    </row>
    <row r="2" spans="1:36" ht="19.5" customHeight="1">
      <c r="A2" s="251"/>
      <c r="C2" s="2"/>
      <c r="D2" s="4"/>
      <c r="E2" s="4"/>
      <c r="F2" s="4"/>
      <c r="G2" s="279"/>
      <c r="H2" s="279"/>
      <c r="I2" s="279"/>
      <c r="J2" s="279"/>
      <c r="K2" s="279"/>
      <c r="L2" s="279"/>
      <c r="M2" s="5"/>
      <c r="N2" s="5"/>
      <c r="O2" s="5"/>
      <c r="P2" s="5"/>
      <c r="Q2" s="416"/>
      <c r="R2" s="417"/>
      <c r="S2" s="417"/>
      <c r="T2" s="417"/>
      <c r="U2" s="417"/>
      <c r="V2" s="417"/>
      <c r="W2" s="418"/>
      <c r="X2" s="425"/>
      <c r="Y2" s="426"/>
      <c r="Z2" s="426"/>
      <c r="AA2" s="426"/>
      <c r="AB2" s="427"/>
      <c r="AC2" s="66"/>
      <c r="AD2" s="448"/>
      <c r="AE2" s="424"/>
      <c r="AF2" s="455"/>
      <c r="AG2" s="456"/>
      <c r="AH2" s="456"/>
      <c r="AI2" s="456"/>
      <c r="AJ2" s="457"/>
    </row>
    <row r="3" spans="1:36" ht="9" customHeight="1">
      <c r="A3" s="251"/>
      <c r="C3" s="9"/>
      <c r="D3" s="10"/>
      <c r="E3" s="4"/>
      <c r="F3" s="4"/>
      <c r="G3" s="280" t="s">
        <v>28</v>
      </c>
      <c r="H3" s="280"/>
      <c r="I3" s="280"/>
      <c r="J3" s="280"/>
      <c r="K3" s="280"/>
      <c r="L3" s="11"/>
      <c r="M3" s="12"/>
      <c r="N3" s="5"/>
      <c r="O3" s="5"/>
      <c r="P3" s="5"/>
      <c r="Q3" s="419"/>
      <c r="R3" s="420"/>
      <c r="S3" s="420"/>
      <c r="T3" s="420"/>
      <c r="U3" s="420"/>
      <c r="V3" s="420"/>
      <c r="W3" s="421"/>
      <c r="X3" s="428"/>
      <c r="Y3" s="395"/>
      <c r="Z3" s="395"/>
      <c r="AA3" s="395"/>
      <c r="AB3" s="429"/>
      <c r="AC3" s="94"/>
      <c r="AD3" s="94"/>
      <c r="AE3" s="94"/>
      <c r="AF3" s="94"/>
      <c r="AG3" s="94"/>
      <c r="AH3" s="94"/>
      <c r="AI3" s="67"/>
      <c r="AJ3" s="68"/>
    </row>
    <row r="4" spans="1:36" ht="12" customHeight="1">
      <c r="A4" s="251"/>
      <c r="C4" s="17"/>
      <c r="D4" s="4"/>
      <c r="E4" s="4"/>
      <c r="F4" s="4"/>
      <c r="G4" s="280"/>
      <c r="H4" s="280"/>
      <c r="I4" s="280"/>
      <c r="J4" s="280"/>
      <c r="K4" s="280"/>
      <c r="L4" s="11"/>
      <c r="N4" s="5"/>
      <c r="O4" s="5"/>
      <c r="P4" s="5"/>
      <c r="Q4" s="419"/>
      <c r="R4" s="420"/>
      <c r="S4" s="420"/>
      <c r="T4" s="420"/>
      <c r="U4" s="420"/>
      <c r="V4" s="420"/>
      <c r="W4" s="421"/>
      <c r="X4" s="428"/>
      <c r="Y4" s="395"/>
      <c r="Z4" s="395"/>
      <c r="AA4" s="395"/>
      <c r="AB4" s="429"/>
      <c r="AC4" s="93"/>
      <c r="AD4" s="433"/>
      <c r="AE4" s="433"/>
      <c r="AF4" s="94"/>
      <c r="AG4" s="394"/>
      <c r="AH4" s="434"/>
      <c r="AI4" s="434"/>
      <c r="AJ4" s="434"/>
    </row>
    <row r="5" spans="1:36" ht="9" customHeight="1">
      <c r="A5" s="251"/>
      <c r="C5" s="17"/>
      <c r="D5" s="4"/>
      <c r="E5" s="4"/>
      <c r="F5" s="4"/>
      <c r="G5" s="4"/>
      <c r="H5" s="4"/>
      <c r="I5" s="4"/>
      <c r="J5" s="19"/>
      <c r="N5" s="5"/>
      <c r="O5" s="5"/>
      <c r="P5" s="5"/>
      <c r="Q5" s="422"/>
      <c r="R5" s="423"/>
      <c r="S5" s="423"/>
      <c r="T5" s="423"/>
      <c r="U5" s="423"/>
      <c r="V5" s="423"/>
      <c r="W5" s="424"/>
      <c r="X5" s="430"/>
      <c r="Y5" s="431"/>
      <c r="Z5" s="431"/>
      <c r="AA5" s="431"/>
      <c r="AB5" s="432"/>
      <c r="AC5" s="94"/>
      <c r="AD5" s="97"/>
      <c r="AE5" s="94"/>
      <c r="AF5" s="94"/>
      <c r="AG5" s="94"/>
      <c r="AH5" s="94"/>
      <c r="AI5" s="67"/>
      <c r="AJ5" s="68"/>
    </row>
    <row r="6" spans="1:36" ht="12" customHeight="1">
      <c r="A6" s="251"/>
      <c r="C6" s="252" t="s">
        <v>5</v>
      </c>
      <c r="D6" s="252"/>
      <c r="E6" s="252"/>
      <c r="F6" s="252"/>
      <c r="G6" s="252"/>
      <c r="H6" s="252"/>
      <c r="I6" s="252"/>
      <c r="J6" s="252"/>
      <c r="K6" s="20"/>
      <c r="N6" s="5"/>
      <c r="O6" s="5"/>
      <c r="P6" s="5"/>
      <c r="Q6" s="449" t="s">
        <v>13</v>
      </c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1"/>
      <c r="AC6" s="94"/>
      <c r="AD6" s="442" t="s">
        <v>32</v>
      </c>
      <c r="AE6" s="452"/>
      <c r="AF6" s="443"/>
      <c r="AG6" s="443"/>
      <c r="AH6" s="443"/>
      <c r="AI6" s="443"/>
      <c r="AJ6" s="444"/>
    </row>
    <row r="7" spans="1:36" ht="6" customHeight="1">
      <c r="A7" s="251"/>
      <c r="C7" s="252"/>
      <c r="D7" s="252"/>
      <c r="E7" s="252"/>
      <c r="F7" s="252"/>
      <c r="G7" s="252"/>
      <c r="H7" s="252"/>
      <c r="I7" s="252"/>
      <c r="J7" s="252"/>
      <c r="K7" s="20"/>
      <c r="N7" s="6"/>
      <c r="O7" s="6"/>
      <c r="P7" s="6"/>
      <c r="Q7" s="425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7"/>
      <c r="AC7" s="92"/>
      <c r="AD7" s="435"/>
      <c r="AE7" s="437" t="s">
        <v>68</v>
      </c>
      <c r="AF7" s="409"/>
      <c r="AG7" s="409"/>
      <c r="AH7" s="409"/>
      <c r="AI7" s="409"/>
      <c r="AJ7" s="438"/>
    </row>
    <row r="8" spans="1:36" ht="6" customHeight="1">
      <c r="A8" s="251"/>
      <c r="C8" s="22"/>
      <c r="D8" s="22"/>
      <c r="E8" s="22"/>
      <c r="F8" s="22"/>
      <c r="G8" s="22"/>
      <c r="H8" s="22"/>
      <c r="I8" s="22"/>
      <c r="J8" s="20"/>
      <c r="K8" s="20"/>
      <c r="N8" s="6"/>
      <c r="O8" s="13"/>
      <c r="P8" s="13"/>
      <c r="Q8" s="428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429"/>
      <c r="AC8" s="92"/>
      <c r="AD8" s="436"/>
      <c r="AE8" s="439"/>
      <c r="AF8" s="440"/>
      <c r="AG8" s="440"/>
      <c r="AH8" s="440"/>
      <c r="AI8" s="440"/>
      <c r="AJ8" s="441"/>
    </row>
    <row r="9" spans="1:36" ht="12" customHeight="1">
      <c r="A9" s="251"/>
      <c r="C9" s="458" t="s">
        <v>48</v>
      </c>
      <c r="D9" s="458"/>
      <c r="E9" s="458"/>
      <c r="F9" s="459"/>
      <c r="G9" s="459"/>
      <c r="H9" s="459"/>
      <c r="I9" s="459"/>
      <c r="J9" s="459"/>
      <c r="K9" s="23" t="s">
        <v>15</v>
      </c>
      <c r="L9" s="259" t="s">
        <v>2</v>
      </c>
      <c r="M9" s="260"/>
      <c r="N9" s="25"/>
      <c r="O9" s="14"/>
      <c r="P9" s="14"/>
      <c r="Q9" s="428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429"/>
      <c r="AC9" s="92"/>
      <c r="AD9" s="69"/>
      <c r="AE9" s="461" t="s">
        <v>66</v>
      </c>
      <c r="AF9" s="462"/>
      <c r="AG9" s="462"/>
      <c r="AH9" s="462"/>
      <c r="AI9" s="462"/>
      <c r="AJ9" s="463"/>
    </row>
    <row r="10" spans="1:36" ht="12" customHeight="1">
      <c r="A10" s="251"/>
      <c r="C10" s="460"/>
      <c r="D10" s="460"/>
      <c r="E10" s="460"/>
      <c r="F10" s="460"/>
      <c r="G10" s="460"/>
      <c r="H10" s="460"/>
      <c r="I10" s="460"/>
      <c r="J10" s="460"/>
      <c r="K10" s="27" t="s">
        <v>9</v>
      </c>
      <c r="L10" s="261"/>
      <c r="M10" s="260"/>
      <c r="N10" s="14"/>
      <c r="O10" s="14"/>
      <c r="P10" s="14"/>
      <c r="Q10" s="428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429"/>
      <c r="AC10" s="92"/>
      <c r="AD10" s="70"/>
      <c r="AE10" s="461" t="s">
        <v>33</v>
      </c>
      <c r="AF10" s="462"/>
      <c r="AG10" s="462"/>
      <c r="AH10" s="462"/>
      <c r="AI10" s="462"/>
      <c r="AJ10" s="463"/>
    </row>
    <row r="11" spans="1:36" ht="12" customHeight="1">
      <c r="A11" s="251"/>
      <c r="C11" s="29"/>
      <c r="D11" s="29"/>
      <c r="E11" s="29"/>
      <c r="K11" s="30"/>
      <c r="L11" s="24"/>
      <c r="N11" s="14"/>
      <c r="O11" s="14"/>
      <c r="P11" s="14"/>
      <c r="Q11" s="428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429"/>
      <c r="AC11" s="92"/>
      <c r="AD11" s="69"/>
      <c r="AE11" s="461" t="s">
        <v>6</v>
      </c>
      <c r="AF11" s="462"/>
      <c r="AG11" s="462"/>
      <c r="AH11" s="462"/>
      <c r="AI11" s="462"/>
      <c r="AJ11" s="463"/>
    </row>
    <row r="12" spans="1:36" ht="12" customHeight="1">
      <c r="A12" s="251"/>
      <c r="C12" s="464" t="s">
        <v>41</v>
      </c>
      <c r="D12" s="418"/>
      <c r="E12" s="467"/>
      <c r="F12" s="468"/>
      <c r="G12" s="468"/>
      <c r="H12" s="468"/>
      <c r="I12" s="468"/>
      <c r="J12" s="468"/>
      <c r="K12" s="468"/>
      <c r="L12" s="468"/>
      <c r="M12" s="468"/>
      <c r="N12" s="468"/>
      <c r="O12" s="469"/>
      <c r="P12" s="14"/>
      <c r="Q12" s="430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2"/>
      <c r="AC12" s="71"/>
      <c r="AD12" s="72"/>
      <c r="AE12" s="409"/>
      <c r="AF12" s="410"/>
      <c r="AG12" s="410"/>
      <c r="AH12" s="410"/>
      <c r="AI12" s="410"/>
      <c r="AJ12" s="410"/>
    </row>
    <row r="13" spans="1:36" ht="7.5" customHeight="1">
      <c r="A13" s="251"/>
      <c r="C13" s="465"/>
      <c r="D13" s="421"/>
      <c r="E13" s="470"/>
      <c r="F13" s="471"/>
      <c r="G13" s="471"/>
      <c r="H13" s="471"/>
      <c r="I13" s="471"/>
      <c r="J13" s="471"/>
      <c r="K13" s="471"/>
      <c r="L13" s="471"/>
      <c r="M13" s="471"/>
      <c r="N13" s="471"/>
      <c r="O13" s="472"/>
      <c r="P13" s="14"/>
      <c r="Q13" s="92"/>
      <c r="R13" s="73"/>
      <c r="S13" s="91"/>
      <c r="T13" s="91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68"/>
    </row>
    <row r="14" spans="1:36" ht="12" customHeight="1">
      <c r="A14" s="251"/>
      <c r="C14" s="465"/>
      <c r="D14" s="421"/>
      <c r="E14" s="470"/>
      <c r="F14" s="471"/>
      <c r="G14" s="471"/>
      <c r="H14" s="471"/>
      <c r="I14" s="471"/>
      <c r="J14" s="471"/>
      <c r="K14" s="471"/>
      <c r="L14" s="471"/>
      <c r="M14" s="471"/>
      <c r="N14" s="471"/>
      <c r="O14" s="472"/>
      <c r="P14" s="14"/>
      <c r="Q14" s="411" t="s">
        <v>47</v>
      </c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3"/>
      <c r="AC14" s="74"/>
      <c r="AD14" s="74"/>
      <c r="AE14" s="74"/>
      <c r="AF14" s="74"/>
      <c r="AG14" s="74"/>
      <c r="AH14" s="74"/>
      <c r="AI14" s="74"/>
      <c r="AJ14" s="74"/>
    </row>
    <row r="15" spans="1:36" ht="4.5" customHeight="1">
      <c r="A15" s="251"/>
      <c r="C15" s="466"/>
      <c r="D15" s="424"/>
      <c r="E15" s="473"/>
      <c r="F15" s="474"/>
      <c r="G15" s="474"/>
      <c r="H15" s="474"/>
      <c r="I15" s="474"/>
      <c r="J15" s="474"/>
      <c r="K15" s="474"/>
      <c r="L15" s="474"/>
      <c r="M15" s="474"/>
      <c r="N15" s="474"/>
      <c r="O15" s="475"/>
      <c r="P15" s="14"/>
      <c r="Q15" s="414"/>
      <c r="R15" s="415" t="s">
        <v>46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74"/>
      <c r="AD15" s="74"/>
      <c r="AE15" s="74"/>
      <c r="AF15" s="74"/>
      <c r="AG15" s="74"/>
      <c r="AH15" s="74"/>
      <c r="AI15" s="74"/>
      <c r="AJ15" s="74"/>
    </row>
    <row r="16" spans="1:36" ht="9" customHeight="1">
      <c r="A16" s="251"/>
      <c r="N16" s="14"/>
      <c r="O16" s="14"/>
      <c r="P16" s="14"/>
      <c r="Q16" s="414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74"/>
      <c r="AD16" s="74"/>
      <c r="AE16" s="74"/>
      <c r="AF16" s="74"/>
      <c r="AG16" s="74"/>
      <c r="AH16" s="74"/>
      <c r="AI16" s="74"/>
      <c r="AJ16" s="74"/>
    </row>
    <row r="17" spans="1:36" ht="12" customHeight="1">
      <c r="A17" s="251"/>
      <c r="C17" s="268" t="s">
        <v>0</v>
      </c>
      <c r="D17" s="166"/>
      <c r="E17" s="116">
        <f>IF(AC79&gt;J79,"契約金額超過。修正して下さい。",W79)</f>
        <v>999999999</v>
      </c>
      <c r="F17" s="117"/>
      <c r="G17" s="117"/>
      <c r="H17" s="117"/>
      <c r="I17" s="117"/>
      <c r="J17" s="117"/>
      <c r="K17" s="118"/>
      <c r="N17" s="14"/>
      <c r="O17" s="14"/>
      <c r="P17" s="14"/>
      <c r="Q17" s="75"/>
      <c r="R17" s="415" t="s">
        <v>43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95"/>
      <c r="AD17" s="95"/>
      <c r="AE17" s="95"/>
      <c r="AF17" s="95"/>
      <c r="AG17" s="95"/>
      <c r="AH17" s="95"/>
      <c r="AI17" s="95"/>
      <c r="AJ17" s="95"/>
    </row>
    <row r="18" spans="1:36" ht="12" customHeight="1">
      <c r="A18" s="251"/>
      <c r="C18" s="269"/>
      <c r="D18" s="168"/>
      <c r="E18" s="119"/>
      <c r="F18" s="120"/>
      <c r="G18" s="120"/>
      <c r="H18" s="120"/>
      <c r="I18" s="120"/>
      <c r="J18" s="120"/>
      <c r="K18" s="121"/>
      <c r="N18" s="14"/>
      <c r="O18" s="14"/>
      <c r="P18" s="14"/>
      <c r="Q18" s="96"/>
      <c r="R18" s="415" t="s">
        <v>44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76"/>
      <c r="AD18" s="76"/>
      <c r="AE18" s="76"/>
      <c r="AF18" s="76"/>
      <c r="AG18" s="76"/>
      <c r="AH18" s="76"/>
      <c r="AI18" s="76"/>
      <c r="AJ18" s="76"/>
    </row>
    <row r="19" spans="1:36" ht="6" customHeight="1">
      <c r="A19" s="251"/>
      <c r="C19" s="270"/>
      <c r="D19" s="227"/>
      <c r="E19" s="122"/>
      <c r="F19" s="123"/>
      <c r="G19" s="123"/>
      <c r="H19" s="123"/>
      <c r="I19" s="123"/>
      <c r="J19" s="123"/>
      <c r="K19" s="124"/>
      <c r="Q19" s="414"/>
      <c r="R19" s="415" t="s">
        <v>45</v>
      </c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76"/>
      <c r="AD19" s="76"/>
      <c r="AE19" s="76"/>
      <c r="AF19" s="76"/>
      <c r="AG19" s="76"/>
      <c r="AH19" s="76"/>
      <c r="AI19" s="76"/>
      <c r="AJ19" s="76"/>
    </row>
    <row r="20" spans="1:36" ht="6" customHeight="1">
      <c r="A20" s="251"/>
      <c r="C20" s="284" t="s">
        <v>4</v>
      </c>
      <c r="D20" s="225"/>
      <c r="E20" s="125">
        <f>IF(J80&lt;AC80,"契約金額超過。修正して下さい。",W80)</f>
        <v>80000000</v>
      </c>
      <c r="F20" s="126"/>
      <c r="G20" s="126"/>
      <c r="H20" s="126"/>
      <c r="I20" s="126"/>
      <c r="J20" s="126"/>
      <c r="K20" s="127"/>
      <c r="N20" s="18"/>
      <c r="O20" s="18"/>
      <c r="P20" s="18"/>
      <c r="Q20" s="414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76"/>
      <c r="AD20" s="76"/>
      <c r="AE20" s="76"/>
      <c r="AF20" s="76"/>
      <c r="AG20" s="76"/>
      <c r="AH20" s="76"/>
      <c r="AI20" s="76"/>
      <c r="AJ20" s="76"/>
    </row>
    <row r="21" spans="1:36" ht="6" customHeight="1">
      <c r="A21" s="251"/>
      <c r="C21" s="269"/>
      <c r="D21" s="168"/>
      <c r="E21" s="119"/>
      <c r="F21" s="120"/>
      <c r="G21" s="120"/>
      <c r="H21" s="120"/>
      <c r="I21" s="120"/>
      <c r="J21" s="120"/>
      <c r="K21" s="121"/>
      <c r="N21" s="18"/>
      <c r="O21" s="18"/>
      <c r="P21" s="18"/>
      <c r="Q21" s="414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76"/>
      <c r="AD21" s="76"/>
      <c r="AE21" s="76"/>
      <c r="AF21" s="76"/>
      <c r="AG21" s="76"/>
      <c r="AH21" s="76"/>
      <c r="AI21" s="76"/>
      <c r="AJ21" s="76"/>
    </row>
    <row r="22" spans="1:36" ht="6" customHeight="1">
      <c r="A22" s="251"/>
      <c r="C22" s="269"/>
      <c r="D22" s="168"/>
      <c r="E22" s="119"/>
      <c r="F22" s="120"/>
      <c r="G22" s="120"/>
      <c r="H22" s="120"/>
      <c r="I22" s="120"/>
      <c r="J22" s="120"/>
      <c r="K22" s="121"/>
      <c r="N22" s="18"/>
      <c r="O22" s="18"/>
      <c r="P22" s="18"/>
      <c r="Q22" s="414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77"/>
      <c r="AD22" s="77"/>
      <c r="AE22" s="77"/>
      <c r="AF22" s="77"/>
      <c r="AG22" s="77"/>
      <c r="AH22" s="77"/>
      <c r="AI22" s="77"/>
      <c r="AJ22" s="77"/>
    </row>
    <row r="23" spans="1:36" ht="6" customHeight="1">
      <c r="A23" s="251"/>
      <c r="C23" s="269"/>
      <c r="D23" s="168"/>
      <c r="E23" s="119"/>
      <c r="F23" s="120"/>
      <c r="G23" s="120"/>
      <c r="H23" s="120"/>
      <c r="I23" s="120"/>
      <c r="J23" s="120"/>
      <c r="K23" s="121"/>
      <c r="N23" s="18"/>
      <c r="O23" s="18"/>
      <c r="P23" s="18"/>
      <c r="Q23" s="392"/>
      <c r="R23" s="392"/>
      <c r="S23" s="394"/>
      <c r="T23" s="395"/>
      <c r="U23" s="395"/>
      <c r="V23" s="395"/>
      <c r="W23" s="394"/>
      <c r="X23" s="394"/>
      <c r="Y23" s="394"/>
      <c r="Z23" s="394"/>
      <c r="AA23" s="394"/>
      <c r="AB23" s="394"/>
      <c r="AC23" s="67"/>
      <c r="AD23" s="78"/>
      <c r="AE23" s="91"/>
      <c r="AF23" s="79"/>
      <c r="AG23" s="79"/>
      <c r="AH23" s="79"/>
      <c r="AI23" s="79"/>
      <c r="AJ23" s="80"/>
    </row>
    <row r="24" spans="1:36" ht="6" customHeight="1">
      <c r="A24" s="251"/>
      <c r="C24" s="270"/>
      <c r="D24" s="227"/>
      <c r="E24" s="122"/>
      <c r="F24" s="123"/>
      <c r="G24" s="123"/>
      <c r="H24" s="123"/>
      <c r="I24" s="123"/>
      <c r="J24" s="123"/>
      <c r="K24" s="124"/>
      <c r="N24" s="18"/>
      <c r="O24" s="18"/>
      <c r="P24" s="18"/>
      <c r="Q24" s="393"/>
      <c r="R24" s="393"/>
      <c r="S24" s="395"/>
      <c r="T24" s="395"/>
      <c r="U24" s="395"/>
      <c r="V24" s="395"/>
      <c r="W24" s="394"/>
      <c r="X24" s="394"/>
      <c r="Y24" s="394"/>
      <c r="Z24" s="394"/>
      <c r="AA24" s="394"/>
      <c r="AB24" s="394"/>
      <c r="AC24" s="67"/>
      <c r="AD24" s="81"/>
      <c r="AE24" s="81"/>
      <c r="AF24" s="81"/>
      <c r="AG24" s="67"/>
      <c r="AH24" s="67"/>
      <c r="AI24" s="67"/>
      <c r="AJ24" s="67"/>
    </row>
    <row r="25" spans="1:36" ht="6" customHeight="1">
      <c r="A25" s="251"/>
      <c r="C25" s="284" t="s">
        <v>1</v>
      </c>
      <c r="D25" s="225"/>
      <c r="E25" s="125">
        <f>IF(J81&lt;AC81,"契約金額超過。修正して下さい。",W81)</f>
        <v>1079999999</v>
      </c>
      <c r="F25" s="126"/>
      <c r="G25" s="126"/>
      <c r="H25" s="126"/>
      <c r="I25" s="126"/>
      <c r="J25" s="126"/>
      <c r="K25" s="127"/>
      <c r="N25" s="18"/>
      <c r="O25" s="18"/>
      <c r="P25" s="18"/>
      <c r="Q25" s="396" t="s">
        <v>34</v>
      </c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8"/>
      <c r="AE25" s="82"/>
      <c r="AF25" s="82"/>
      <c r="AG25" s="82"/>
      <c r="AH25" s="82"/>
      <c r="AI25" s="82"/>
      <c r="AJ25" s="82"/>
    </row>
    <row r="26" spans="1:36" ht="12" customHeight="1">
      <c r="A26" s="251"/>
      <c r="C26" s="269"/>
      <c r="D26" s="168"/>
      <c r="E26" s="119"/>
      <c r="F26" s="120"/>
      <c r="G26" s="120"/>
      <c r="H26" s="120"/>
      <c r="I26" s="120"/>
      <c r="J26" s="120"/>
      <c r="K26" s="121"/>
      <c r="N26" s="18"/>
      <c r="O26" s="18"/>
      <c r="P26" s="18"/>
      <c r="Q26" s="399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1"/>
      <c r="AE26" s="82"/>
      <c r="AF26" s="82"/>
      <c r="AG26" s="82"/>
      <c r="AH26" s="82"/>
      <c r="AI26" s="82"/>
      <c r="AJ26" s="82"/>
    </row>
    <row r="27" spans="1:36" ht="12" customHeight="1">
      <c r="A27" s="251"/>
      <c r="C27" s="285"/>
      <c r="D27" s="170"/>
      <c r="E27" s="128"/>
      <c r="F27" s="129"/>
      <c r="G27" s="129"/>
      <c r="H27" s="129"/>
      <c r="I27" s="129"/>
      <c r="J27" s="129"/>
      <c r="K27" s="130"/>
      <c r="N27" s="18"/>
      <c r="O27" s="18"/>
      <c r="P27" s="18"/>
      <c r="Q27" s="402" t="s">
        <v>35</v>
      </c>
      <c r="R27" s="402"/>
      <c r="S27" s="402"/>
      <c r="T27" s="402"/>
      <c r="U27" s="402"/>
      <c r="V27" s="402"/>
      <c r="W27" s="403" t="s">
        <v>0</v>
      </c>
      <c r="X27" s="404"/>
      <c r="Y27" s="404"/>
      <c r="Z27" s="404"/>
      <c r="AA27" s="404"/>
      <c r="AB27" s="404"/>
      <c r="AC27" s="404"/>
      <c r="AD27" s="405"/>
      <c r="AE27" s="74"/>
      <c r="AF27" s="74"/>
      <c r="AG27" s="74"/>
      <c r="AH27" s="74"/>
      <c r="AI27" s="74"/>
      <c r="AJ27" s="74"/>
    </row>
    <row r="28" spans="1:36" ht="6" customHeight="1">
      <c r="A28" s="251"/>
      <c r="C28" s="309"/>
      <c r="D28" s="309"/>
      <c r="E28" s="309"/>
      <c r="F28" s="309"/>
      <c r="G28" s="309"/>
      <c r="H28" s="309"/>
      <c r="I28" s="309"/>
      <c r="J28" s="309"/>
      <c r="K28" s="309"/>
      <c r="N28" s="18"/>
      <c r="O28" s="18"/>
      <c r="P28" s="18"/>
      <c r="Q28" s="402"/>
      <c r="R28" s="402"/>
      <c r="S28" s="402"/>
      <c r="T28" s="402"/>
      <c r="U28" s="402"/>
      <c r="V28" s="402"/>
      <c r="W28" s="406"/>
      <c r="X28" s="407"/>
      <c r="Y28" s="407"/>
      <c r="Z28" s="407"/>
      <c r="AA28" s="407"/>
      <c r="AB28" s="407"/>
      <c r="AC28" s="407"/>
      <c r="AD28" s="408"/>
      <c r="AE28" s="74"/>
      <c r="AF28" s="74"/>
      <c r="AG28" s="74"/>
      <c r="AH28" s="74"/>
      <c r="AI28" s="74"/>
      <c r="AJ28" s="74"/>
    </row>
    <row r="29" spans="1:36" ht="6" customHeight="1">
      <c r="A29" s="251"/>
      <c r="C29" s="310"/>
      <c r="D29" s="310"/>
      <c r="E29" s="310"/>
      <c r="F29" s="310"/>
      <c r="G29" s="310"/>
      <c r="H29" s="310"/>
      <c r="I29" s="310"/>
      <c r="J29" s="310"/>
      <c r="K29" s="310"/>
      <c r="N29" s="18"/>
      <c r="O29" s="18"/>
      <c r="P29" s="18"/>
      <c r="Q29" s="356"/>
      <c r="R29" s="356"/>
      <c r="S29" s="356"/>
      <c r="T29" s="356"/>
      <c r="U29" s="356"/>
      <c r="V29" s="356"/>
      <c r="W29" s="357"/>
      <c r="X29" s="357"/>
      <c r="Y29" s="357"/>
      <c r="Z29" s="357"/>
      <c r="AA29" s="357"/>
      <c r="AB29" s="357"/>
      <c r="AC29" s="357"/>
      <c r="AD29" s="357"/>
      <c r="AE29" s="67"/>
      <c r="AF29" s="74"/>
      <c r="AG29" s="74"/>
      <c r="AH29" s="74"/>
      <c r="AI29" s="74"/>
      <c r="AJ29" s="74"/>
    </row>
    <row r="30" spans="1:36" ht="12" customHeight="1">
      <c r="A30" s="251"/>
      <c r="N30" s="18"/>
      <c r="O30" s="18"/>
      <c r="P30" s="18"/>
      <c r="Q30" s="356"/>
      <c r="R30" s="356"/>
      <c r="S30" s="356"/>
      <c r="T30" s="356"/>
      <c r="U30" s="356"/>
      <c r="V30" s="356"/>
      <c r="W30" s="357"/>
      <c r="X30" s="357"/>
      <c r="Y30" s="357"/>
      <c r="Z30" s="357"/>
      <c r="AA30" s="357"/>
      <c r="AB30" s="357"/>
      <c r="AC30" s="357"/>
      <c r="AD30" s="357"/>
      <c r="AE30" s="67"/>
      <c r="AF30" s="74"/>
      <c r="AG30" s="74"/>
      <c r="AH30" s="74"/>
      <c r="AI30" s="74"/>
      <c r="AJ30" s="74"/>
    </row>
    <row r="31" spans="1:36" ht="12" customHeight="1">
      <c r="A31" s="251"/>
      <c r="C31" s="16" t="s">
        <v>26</v>
      </c>
      <c r="D31" s="35"/>
      <c r="E31" s="35"/>
      <c r="F31" s="36"/>
      <c r="G31" s="36"/>
      <c r="H31" s="35"/>
      <c r="I31" s="36"/>
      <c r="J31" s="37"/>
      <c r="L31" s="16"/>
      <c r="N31" s="18"/>
      <c r="O31" s="18"/>
      <c r="P31" s="18"/>
      <c r="Q31" s="356"/>
      <c r="R31" s="356"/>
      <c r="S31" s="356"/>
      <c r="T31" s="356"/>
      <c r="U31" s="356"/>
      <c r="V31" s="356"/>
      <c r="W31" s="357"/>
      <c r="X31" s="357"/>
      <c r="Y31" s="357"/>
      <c r="Z31" s="357"/>
      <c r="AA31" s="357"/>
      <c r="AB31" s="357"/>
      <c r="AC31" s="357"/>
      <c r="AD31" s="357"/>
      <c r="AE31" s="67"/>
      <c r="AF31" s="74"/>
      <c r="AG31" s="74"/>
      <c r="AH31" s="74"/>
      <c r="AI31" s="74"/>
      <c r="AJ31" s="74"/>
    </row>
    <row r="32" spans="1:36" ht="6" customHeight="1">
      <c r="A32" s="251"/>
      <c r="J32" s="16"/>
      <c r="N32" s="18"/>
      <c r="O32" s="18"/>
      <c r="P32" s="18"/>
      <c r="Q32" s="356"/>
      <c r="R32" s="356"/>
      <c r="S32" s="356"/>
      <c r="T32" s="356"/>
      <c r="U32" s="356"/>
      <c r="V32" s="356"/>
      <c r="W32" s="357"/>
      <c r="X32" s="357"/>
      <c r="Y32" s="357"/>
      <c r="Z32" s="357"/>
      <c r="AA32" s="357"/>
      <c r="AB32" s="357"/>
      <c r="AC32" s="357"/>
      <c r="AD32" s="357"/>
      <c r="AE32" s="67"/>
      <c r="AF32" s="74"/>
      <c r="AG32" s="74"/>
      <c r="AH32" s="74"/>
      <c r="AI32" s="74"/>
      <c r="AJ32" s="74"/>
    </row>
    <row r="33" spans="1:36" ht="6" customHeight="1">
      <c r="A33" s="251"/>
      <c r="C33" s="389" t="s">
        <v>49</v>
      </c>
      <c r="F33" s="389" t="s">
        <v>50</v>
      </c>
      <c r="G33" s="390"/>
      <c r="I33" s="389" t="s">
        <v>51</v>
      </c>
      <c r="J33" s="16"/>
      <c r="N33" s="18"/>
      <c r="O33" s="18"/>
      <c r="P33" s="18"/>
      <c r="Q33" s="356"/>
      <c r="R33" s="356"/>
      <c r="S33" s="356"/>
      <c r="T33" s="356"/>
      <c r="U33" s="356"/>
      <c r="V33" s="356"/>
      <c r="W33" s="357"/>
      <c r="X33" s="357"/>
      <c r="Y33" s="357"/>
      <c r="Z33" s="357"/>
      <c r="AA33" s="357"/>
      <c r="AB33" s="357"/>
      <c r="AC33" s="357"/>
      <c r="AD33" s="357"/>
      <c r="AE33" s="67"/>
      <c r="AF33" s="74"/>
      <c r="AG33" s="74"/>
      <c r="AH33" s="74"/>
      <c r="AI33" s="74"/>
      <c r="AJ33" s="74"/>
    </row>
    <row r="34" spans="1:36" ht="12" customHeight="1">
      <c r="A34" s="251"/>
      <c r="C34" s="390"/>
      <c r="D34" s="312" t="s">
        <v>23</v>
      </c>
      <c r="E34" s="312"/>
      <c r="F34" s="390"/>
      <c r="G34" s="390"/>
      <c r="H34" s="35" t="s">
        <v>24</v>
      </c>
      <c r="I34" s="390"/>
      <c r="J34" s="37" t="s">
        <v>25</v>
      </c>
      <c r="N34" s="18"/>
      <c r="O34" s="18"/>
      <c r="P34" s="18"/>
      <c r="Q34" s="356"/>
      <c r="R34" s="356"/>
      <c r="S34" s="356"/>
      <c r="T34" s="356"/>
      <c r="U34" s="356"/>
      <c r="V34" s="356"/>
      <c r="W34" s="357"/>
      <c r="X34" s="357"/>
      <c r="Y34" s="357"/>
      <c r="Z34" s="357"/>
      <c r="AA34" s="357"/>
      <c r="AB34" s="357"/>
      <c r="AC34" s="357"/>
      <c r="AD34" s="357"/>
      <c r="AE34" s="67"/>
      <c r="AF34" s="74"/>
      <c r="AG34" s="74"/>
      <c r="AH34" s="74"/>
      <c r="AI34" s="74"/>
      <c r="AJ34" s="74"/>
    </row>
    <row r="35" spans="1:36" ht="12" customHeight="1">
      <c r="A35" s="251"/>
      <c r="N35" s="18"/>
      <c r="O35" s="18"/>
      <c r="P35" s="18"/>
      <c r="Q35" s="356"/>
      <c r="R35" s="356"/>
      <c r="S35" s="356"/>
      <c r="T35" s="356"/>
      <c r="U35" s="356"/>
      <c r="V35" s="356"/>
      <c r="W35" s="357"/>
      <c r="X35" s="357"/>
      <c r="Y35" s="357"/>
      <c r="Z35" s="357"/>
      <c r="AA35" s="357"/>
      <c r="AB35" s="357"/>
      <c r="AC35" s="357"/>
      <c r="AD35" s="357"/>
      <c r="AE35" s="67"/>
      <c r="AF35" s="74"/>
      <c r="AG35" s="74"/>
      <c r="AH35" s="74"/>
      <c r="AI35" s="74"/>
      <c r="AJ35" s="74"/>
    </row>
    <row r="36" spans="1:36" ht="6" customHeight="1">
      <c r="A36" s="251"/>
      <c r="N36" s="18"/>
      <c r="O36" s="18"/>
      <c r="P36" s="18"/>
      <c r="Q36" s="356"/>
      <c r="R36" s="356"/>
      <c r="S36" s="356"/>
      <c r="T36" s="356"/>
      <c r="U36" s="356"/>
      <c r="V36" s="356"/>
      <c r="W36" s="357"/>
      <c r="X36" s="357"/>
      <c r="Y36" s="357"/>
      <c r="Z36" s="357"/>
      <c r="AA36" s="357"/>
      <c r="AB36" s="357"/>
      <c r="AC36" s="357"/>
      <c r="AD36" s="357"/>
      <c r="AE36" s="67"/>
      <c r="AF36" s="74"/>
      <c r="AG36" s="74"/>
      <c r="AH36" s="74"/>
      <c r="AI36" s="74"/>
      <c r="AJ36" s="74"/>
    </row>
    <row r="37" spans="1:36" ht="6" customHeight="1">
      <c r="A37" s="251"/>
      <c r="N37" s="18"/>
      <c r="O37" s="18"/>
      <c r="P37" s="18"/>
      <c r="Q37" s="356"/>
      <c r="R37" s="356"/>
      <c r="S37" s="356"/>
      <c r="T37" s="356"/>
      <c r="U37" s="356"/>
      <c r="V37" s="356"/>
      <c r="W37" s="357"/>
      <c r="X37" s="358"/>
      <c r="Y37" s="358"/>
      <c r="Z37" s="358"/>
      <c r="AA37" s="358"/>
      <c r="AB37" s="358"/>
      <c r="AC37" s="358"/>
      <c r="AD37" s="358"/>
      <c r="AE37" s="74"/>
      <c r="AF37" s="74"/>
      <c r="AG37" s="74"/>
      <c r="AH37" s="74"/>
      <c r="AI37" s="74"/>
      <c r="AJ37" s="74"/>
    </row>
    <row r="38" spans="1:36" ht="12" customHeight="1">
      <c r="A38" s="251"/>
      <c r="N38" s="18"/>
      <c r="O38" s="18"/>
      <c r="P38" s="18"/>
      <c r="Q38" s="356"/>
      <c r="R38" s="356"/>
      <c r="S38" s="356"/>
      <c r="T38" s="356"/>
      <c r="U38" s="356"/>
      <c r="V38" s="356"/>
      <c r="W38" s="358"/>
      <c r="X38" s="358"/>
      <c r="Y38" s="358"/>
      <c r="Z38" s="358"/>
      <c r="AA38" s="358"/>
      <c r="AB38" s="358"/>
      <c r="AC38" s="358"/>
      <c r="AD38" s="358"/>
      <c r="AE38" s="74"/>
      <c r="AF38" s="74"/>
      <c r="AG38" s="74"/>
      <c r="AH38" s="74"/>
      <c r="AI38" s="74"/>
      <c r="AJ38" s="74"/>
    </row>
    <row r="39" spans="1:36" ht="12" customHeight="1">
      <c r="A39" s="251"/>
      <c r="N39" s="18"/>
      <c r="O39" s="18"/>
      <c r="P39" s="18"/>
      <c r="Q39" s="356"/>
      <c r="R39" s="356"/>
      <c r="S39" s="356"/>
      <c r="T39" s="356"/>
      <c r="U39" s="356"/>
      <c r="V39" s="356"/>
      <c r="W39" s="357"/>
      <c r="X39" s="358"/>
      <c r="Y39" s="358"/>
      <c r="Z39" s="358"/>
      <c r="AA39" s="358"/>
      <c r="AB39" s="358"/>
      <c r="AC39" s="358"/>
      <c r="AD39" s="358"/>
      <c r="AE39" s="74"/>
      <c r="AF39" s="74"/>
      <c r="AG39" s="74"/>
      <c r="AH39" s="74"/>
      <c r="AI39" s="74"/>
      <c r="AJ39" s="74"/>
    </row>
    <row r="40" spans="1:36" ht="6" customHeight="1">
      <c r="A40" s="251"/>
      <c r="B40" s="271"/>
      <c r="C40" s="384" t="s">
        <v>52</v>
      </c>
      <c r="D40" s="384"/>
      <c r="E40" s="384"/>
      <c r="F40" s="384"/>
      <c r="G40" s="384"/>
      <c r="H40" s="384"/>
      <c r="I40" s="384"/>
      <c r="J40" s="384"/>
      <c r="K40" s="384"/>
      <c r="N40" s="18"/>
      <c r="O40" s="18"/>
      <c r="P40" s="18"/>
      <c r="Q40" s="356"/>
      <c r="R40" s="356"/>
      <c r="S40" s="356"/>
      <c r="T40" s="356"/>
      <c r="U40" s="356"/>
      <c r="V40" s="356"/>
      <c r="W40" s="358"/>
      <c r="X40" s="358"/>
      <c r="Y40" s="358"/>
      <c r="Z40" s="358"/>
      <c r="AA40" s="358"/>
      <c r="AB40" s="358"/>
      <c r="AC40" s="358"/>
      <c r="AD40" s="358"/>
      <c r="AE40" s="74"/>
      <c r="AF40" s="74"/>
      <c r="AG40" s="74"/>
      <c r="AH40" s="74"/>
      <c r="AI40" s="74"/>
      <c r="AJ40" s="74"/>
    </row>
    <row r="41" spans="1:36" ht="6" customHeight="1">
      <c r="A41" s="251"/>
      <c r="B41" s="271"/>
      <c r="C41" s="384"/>
      <c r="D41" s="384"/>
      <c r="E41" s="384"/>
      <c r="F41" s="384"/>
      <c r="G41" s="384"/>
      <c r="H41" s="384"/>
      <c r="I41" s="384"/>
      <c r="J41" s="384"/>
      <c r="K41" s="384"/>
      <c r="N41" s="18"/>
      <c r="O41" s="18"/>
      <c r="P41" s="18"/>
      <c r="Q41" s="356"/>
      <c r="R41" s="356"/>
      <c r="S41" s="356"/>
      <c r="T41" s="356"/>
      <c r="U41" s="356"/>
      <c r="V41" s="356"/>
      <c r="W41" s="357"/>
      <c r="X41" s="358"/>
      <c r="Y41" s="358"/>
      <c r="Z41" s="358"/>
      <c r="AA41" s="358"/>
      <c r="AB41" s="358"/>
      <c r="AC41" s="358"/>
      <c r="AD41" s="358"/>
      <c r="AE41" s="74"/>
      <c r="AF41" s="74"/>
      <c r="AG41" s="74"/>
      <c r="AH41" s="74"/>
      <c r="AI41" s="74"/>
      <c r="AJ41" s="74"/>
    </row>
    <row r="42" spans="1:36" ht="12" customHeight="1">
      <c r="A42" s="251"/>
      <c r="B42" s="311" t="s">
        <v>22</v>
      </c>
      <c r="C42" s="384"/>
      <c r="D42" s="384"/>
      <c r="E42" s="384"/>
      <c r="F42" s="384"/>
      <c r="G42" s="384"/>
      <c r="H42" s="384"/>
      <c r="I42" s="384"/>
      <c r="J42" s="384"/>
      <c r="K42" s="384"/>
      <c r="N42" s="18"/>
      <c r="O42" s="18"/>
      <c r="P42" s="18"/>
      <c r="Q42" s="356"/>
      <c r="R42" s="356"/>
      <c r="S42" s="356"/>
      <c r="T42" s="356"/>
      <c r="U42" s="356"/>
      <c r="V42" s="356"/>
      <c r="W42" s="358"/>
      <c r="X42" s="358"/>
      <c r="Y42" s="358"/>
      <c r="Z42" s="358"/>
      <c r="AA42" s="358"/>
      <c r="AB42" s="358"/>
      <c r="AC42" s="358"/>
      <c r="AD42" s="358"/>
      <c r="AE42" s="74"/>
      <c r="AF42" s="74"/>
      <c r="AG42" s="74"/>
      <c r="AH42" s="74"/>
      <c r="AI42" s="74"/>
      <c r="AJ42" s="74"/>
    </row>
    <row r="43" spans="1:36" ht="12" customHeight="1">
      <c r="A43" s="251"/>
      <c r="B43" s="311"/>
      <c r="C43" s="384"/>
      <c r="D43" s="384"/>
      <c r="E43" s="384"/>
      <c r="F43" s="384"/>
      <c r="G43" s="384"/>
      <c r="H43" s="384"/>
      <c r="I43" s="384"/>
      <c r="J43" s="384"/>
      <c r="K43" s="384"/>
      <c r="N43" s="18"/>
      <c r="O43" s="18"/>
      <c r="P43" s="18"/>
      <c r="Q43" s="356"/>
      <c r="R43" s="356"/>
      <c r="S43" s="356"/>
      <c r="T43" s="356"/>
      <c r="U43" s="356"/>
      <c r="V43" s="356"/>
      <c r="W43" s="357"/>
      <c r="X43" s="358"/>
      <c r="Y43" s="358"/>
      <c r="Z43" s="358"/>
      <c r="AA43" s="358"/>
      <c r="AB43" s="358"/>
      <c r="AC43" s="358"/>
      <c r="AD43" s="358"/>
      <c r="AE43" s="74"/>
      <c r="AF43" s="74"/>
      <c r="AG43" s="74"/>
      <c r="AH43" s="74"/>
      <c r="AI43" s="74"/>
      <c r="AJ43" s="74"/>
    </row>
    <row r="44" spans="1:36" ht="6" customHeight="1">
      <c r="A44" s="251"/>
      <c r="B44" s="385" t="s">
        <v>20</v>
      </c>
      <c r="C44" s="386" t="s">
        <v>53</v>
      </c>
      <c r="D44" s="386"/>
      <c r="E44" s="386"/>
      <c r="F44" s="386"/>
      <c r="G44" s="386"/>
      <c r="H44" s="386"/>
      <c r="I44" s="386"/>
      <c r="J44" s="386"/>
      <c r="K44" s="38"/>
      <c r="L44" s="11"/>
      <c r="N44" s="18"/>
      <c r="O44" s="18"/>
      <c r="P44" s="18"/>
      <c r="Q44" s="356"/>
      <c r="R44" s="356"/>
      <c r="S44" s="356"/>
      <c r="T44" s="356"/>
      <c r="U44" s="356"/>
      <c r="V44" s="356"/>
      <c r="W44" s="358"/>
      <c r="X44" s="358"/>
      <c r="Y44" s="358"/>
      <c r="Z44" s="358"/>
      <c r="AA44" s="358"/>
      <c r="AB44" s="358"/>
      <c r="AC44" s="358"/>
      <c r="AD44" s="358"/>
      <c r="AE44" s="74"/>
      <c r="AF44" s="74"/>
      <c r="AG44" s="74"/>
      <c r="AH44" s="74"/>
      <c r="AI44" s="74"/>
      <c r="AJ44" s="74"/>
    </row>
    <row r="45" spans="1:36" ht="6" customHeight="1">
      <c r="A45" s="251"/>
      <c r="B45" s="385"/>
      <c r="C45" s="386"/>
      <c r="D45" s="386"/>
      <c r="E45" s="386"/>
      <c r="F45" s="386"/>
      <c r="G45" s="386"/>
      <c r="H45" s="386"/>
      <c r="I45" s="386"/>
      <c r="J45" s="386"/>
      <c r="K45" s="387" t="s">
        <v>19</v>
      </c>
      <c r="L45" s="388"/>
      <c r="N45" s="18"/>
      <c r="O45" s="18"/>
      <c r="P45" s="18"/>
      <c r="Q45" s="356"/>
      <c r="R45" s="356"/>
      <c r="S45" s="356"/>
      <c r="T45" s="356"/>
      <c r="U45" s="356"/>
      <c r="V45" s="356"/>
      <c r="W45" s="357"/>
      <c r="X45" s="358"/>
      <c r="Y45" s="358"/>
      <c r="Z45" s="358"/>
      <c r="AA45" s="358"/>
      <c r="AB45" s="358"/>
      <c r="AC45" s="358"/>
      <c r="AD45" s="358"/>
      <c r="AE45" s="74"/>
      <c r="AF45" s="74"/>
      <c r="AG45" s="74"/>
      <c r="AH45" s="74"/>
      <c r="AI45" s="74"/>
      <c r="AJ45" s="74"/>
    </row>
    <row r="46" spans="1:36" ht="12" customHeight="1">
      <c r="A46" s="251"/>
      <c r="B46" s="382" t="s">
        <v>21</v>
      </c>
      <c r="C46" s="386"/>
      <c r="D46" s="386"/>
      <c r="E46" s="386"/>
      <c r="F46" s="386"/>
      <c r="G46" s="386"/>
      <c r="H46" s="386"/>
      <c r="I46" s="386"/>
      <c r="J46" s="386"/>
      <c r="K46" s="387"/>
      <c r="L46" s="388"/>
      <c r="N46" s="18"/>
      <c r="O46" s="18"/>
      <c r="P46" s="18"/>
      <c r="Q46" s="356"/>
      <c r="R46" s="356"/>
      <c r="S46" s="356"/>
      <c r="T46" s="356"/>
      <c r="U46" s="356"/>
      <c r="V46" s="356"/>
      <c r="W46" s="358"/>
      <c r="X46" s="358"/>
      <c r="Y46" s="358"/>
      <c r="Z46" s="358"/>
      <c r="AA46" s="358"/>
      <c r="AB46" s="358"/>
      <c r="AC46" s="358"/>
      <c r="AD46" s="358"/>
      <c r="AE46" s="74"/>
      <c r="AF46" s="74"/>
      <c r="AG46" s="74"/>
      <c r="AH46" s="74"/>
      <c r="AI46" s="74"/>
      <c r="AJ46" s="74"/>
    </row>
    <row r="47" spans="1:36" ht="12" customHeight="1">
      <c r="A47" s="251"/>
      <c r="B47" s="382"/>
      <c r="C47" s="476" t="s">
        <v>54</v>
      </c>
      <c r="D47" s="476"/>
      <c r="E47" s="476"/>
      <c r="F47" s="476"/>
      <c r="G47" s="476"/>
      <c r="H47" s="476"/>
      <c r="I47" s="476"/>
      <c r="J47" s="476"/>
      <c r="K47" s="387"/>
      <c r="L47" s="388"/>
      <c r="N47" s="18"/>
      <c r="O47" s="18"/>
      <c r="P47" s="18"/>
      <c r="Q47" s="356"/>
      <c r="R47" s="356"/>
      <c r="S47" s="356"/>
      <c r="T47" s="356"/>
      <c r="U47" s="356"/>
      <c r="V47" s="356"/>
      <c r="W47" s="357"/>
      <c r="X47" s="358"/>
      <c r="Y47" s="358"/>
      <c r="Z47" s="358"/>
      <c r="AA47" s="358"/>
      <c r="AB47" s="358"/>
      <c r="AC47" s="358"/>
      <c r="AD47" s="358"/>
      <c r="AE47" s="74"/>
      <c r="AF47" s="74"/>
      <c r="AG47" s="74"/>
      <c r="AH47" s="74"/>
      <c r="AI47" s="74"/>
      <c r="AJ47" s="74"/>
    </row>
    <row r="48" spans="1:36" ht="6" customHeight="1">
      <c r="A48" s="251"/>
      <c r="C48" s="476"/>
      <c r="D48" s="476"/>
      <c r="E48" s="476"/>
      <c r="F48" s="476"/>
      <c r="G48" s="476"/>
      <c r="H48" s="476"/>
      <c r="I48" s="476"/>
      <c r="J48" s="476"/>
      <c r="K48" s="11"/>
      <c r="L48" s="11"/>
      <c r="N48" s="18"/>
      <c r="O48" s="18"/>
      <c r="P48" s="18"/>
      <c r="Q48" s="356"/>
      <c r="R48" s="356"/>
      <c r="S48" s="356"/>
      <c r="T48" s="356"/>
      <c r="U48" s="356"/>
      <c r="V48" s="356"/>
      <c r="W48" s="358"/>
      <c r="X48" s="358"/>
      <c r="Y48" s="358"/>
      <c r="Z48" s="358"/>
      <c r="AA48" s="358"/>
      <c r="AB48" s="358"/>
      <c r="AC48" s="358"/>
      <c r="AD48" s="358"/>
      <c r="AE48" s="74"/>
      <c r="AF48" s="74"/>
      <c r="AG48" s="74"/>
      <c r="AH48" s="74"/>
      <c r="AI48" s="74"/>
      <c r="AJ48" s="74"/>
    </row>
    <row r="49" spans="1:57" ht="6" customHeight="1">
      <c r="A49" s="251"/>
      <c r="B49" s="380" t="s">
        <v>3</v>
      </c>
      <c r="C49" s="381" t="s">
        <v>55</v>
      </c>
      <c r="D49" s="381"/>
      <c r="E49" s="381"/>
      <c r="F49" s="381"/>
      <c r="G49" s="381"/>
      <c r="H49" s="381"/>
      <c r="I49" s="381"/>
      <c r="J49" s="381"/>
      <c r="N49" s="18"/>
      <c r="O49" s="18"/>
      <c r="P49" s="18"/>
      <c r="Q49" s="356"/>
      <c r="R49" s="356"/>
      <c r="S49" s="356"/>
      <c r="T49" s="356"/>
      <c r="U49" s="356"/>
      <c r="V49" s="356"/>
      <c r="W49" s="357"/>
      <c r="X49" s="358"/>
      <c r="Y49" s="358"/>
      <c r="Z49" s="358"/>
      <c r="AA49" s="358"/>
      <c r="AB49" s="358"/>
      <c r="AC49" s="358"/>
      <c r="AD49" s="358"/>
      <c r="AE49" s="74"/>
      <c r="AF49" s="74"/>
      <c r="AG49" s="74"/>
      <c r="AH49" s="74"/>
      <c r="AI49" s="74"/>
      <c r="AJ49" s="74"/>
    </row>
    <row r="50" spans="1:57" ht="12" customHeight="1">
      <c r="A50" s="251"/>
      <c r="B50" s="380"/>
      <c r="C50" s="381"/>
      <c r="D50" s="381"/>
      <c r="E50" s="381"/>
      <c r="F50" s="381"/>
      <c r="G50" s="381"/>
      <c r="H50" s="381"/>
      <c r="I50" s="381"/>
      <c r="J50" s="381"/>
      <c r="N50" s="18"/>
      <c r="O50" s="18"/>
      <c r="P50" s="18"/>
      <c r="Q50" s="356"/>
      <c r="R50" s="356"/>
      <c r="S50" s="356"/>
      <c r="T50" s="356"/>
      <c r="U50" s="356"/>
      <c r="V50" s="356"/>
      <c r="W50" s="358"/>
      <c r="X50" s="358"/>
      <c r="Y50" s="358"/>
      <c r="Z50" s="358"/>
      <c r="AA50" s="358"/>
      <c r="AB50" s="358"/>
      <c r="AC50" s="358"/>
      <c r="AD50" s="358"/>
      <c r="AE50" s="74"/>
      <c r="AF50" s="74"/>
      <c r="AG50" s="74"/>
      <c r="AH50" s="74"/>
      <c r="AI50" s="74"/>
      <c r="AJ50" s="74"/>
    </row>
    <row r="51" spans="1:57" ht="12" customHeight="1">
      <c r="A51" s="251"/>
      <c r="K51" s="39"/>
      <c r="N51" s="18"/>
      <c r="O51" s="18"/>
      <c r="P51" s="18"/>
      <c r="Q51" s="356"/>
      <c r="R51" s="356"/>
      <c r="S51" s="356"/>
      <c r="T51" s="356"/>
      <c r="U51" s="356"/>
      <c r="V51" s="356"/>
      <c r="W51" s="357"/>
      <c r="X51" s="358"/>
      <c r="Y51" s="358"/>
      <c r="Z51" s="358"/>
      <c r="AA51" s="358"/>
      <c r="AB51" s="358"/>
      <c r="AC51" s="358"/>
      <c r="AD51" s="358"/>
      <c r="AE51" s="74"/>
      <c r="AF51" s="74"/>
      <c r="AG51" s="74"/>
      <c r="AH51" s="74"/>
      <c r="AI51" s="74"/>
      <c r="AJ51" s="74"/>
    </row>
    <row r="52" spans="1:57" ht="6" customHeight="1">
      <c r="A52" s="251"/>
      <c r="K52" s="39"/>
      <c r="N52" s="18"/>
      <c r="O52" s="18"/>
      <c r="P52" s="18"/>
      <c r="Q52" s="356"/>
      <c r="R52" s="356"/>
      <c r="S52" s="356"/>
      <c r="T52" s="356"/>
      <c r="U52" s="356"/>
      <c r="V52" s="356"/>
      <c r="W52" s="358"/>
      <c r="X52" s="358"/>
      <c r="Y52" s="358"/>
      <c r="Z52" s="358"/>
      <c r="AA52" s="358"/>
      <c r="AB52" s="358"/>
      <c r="AC52" s="358"/>
      <c r="AD52" s="358"/>
      <c r="AE52" s="74"/>
      <c r="AF52" s="74"/>
      <c r="AG52" s="74"/>
      <c r="AH52" s="74"/>
      <c r="AI52" s="74"/>
      <c r="AJ52" s="74"/>
    </row>
    <row r="53" spans="1:57" ht="6" customHeight="1">
      <c r="A53" s="251"/>
      <c r="C53" s="165" t="s">
        <v>31</v>
      </c>
      <c r="D53" s="166"/>
      <c r="E53" s="347" t="s">
        <v>57</v>
      </c>
      <c r="F53" s="348"/>
      <c r="G53" s="348"/>
      <c r="H53" s="348"/>
      <c r="I53" s="348"/>
      <c r="J53" s="348"/>
      <c r="K53" s="349"/>
      <c r="N53" s="18"/>
      <c r="O53" s="18"/>
      <c r="P53" s="18"/>
      <c r="Q53" s="356"/>
      <c r="R53" s="356"/>
      <c r="S53" s="356"/>
      <c r="T53" s="356"/>
      <c r="U53" s="356"/>
      <c r="V53" s="356"/>
      <c r="W53" s="357"/>
      <c r="X53" s="358"/>
      <c r="Y53" s="358"/>
      <c r="Z53" s="358"/>
      <c r="AA53" s="358"/>
      <c r="AB53" s="358"/>
      <c r="AC53" s="358"/>
      <c r="AD53" s="358"/>
      <c r="AE53" s="74"/>
      <c r="AF53" s="74"/>
      <c r="AG53" s="74"/>
      <c r="AH53" s="74"/>
      <c r="AI53" s="74"/>
      <c r="AJ53" s="74"/>
    </row>
    <row r="54" spans="1:57" ht="12" customHeight="1">
      <c r="A54" s="251"/>
      <c r="C54" s="167"/>
      <c r="D54" s="168"/>
      <c r="E54" s="350"/>
      <c r="F54" s="351"/>
      <c r="G54" s="351"/>
      <c r="H54" s="351"/>
      <c r="I54" s="351"/>
      <c r="J54" s="351"/>
      <c r="K54" s="352"/>
      <c r="N54" s="18"/>
      <c r="O54" s="18"/>
      <c r="P54" s="18"/>
      <c r="Q54" s="356"/>
      <c r="R54" s="356"/>
      <c r="S54" s="356"/>
      <c r="T54" s="356"/>
      <c r="U54" s="356"/>
      <c r="V54" s="356"/>
      <c r="W54" s="358"/>
      <c r="X54" s="358"/>
      <c r="Y54" s="358"/>
      <c r="Z54" s="358"/>
      <c r="AA54" s="358"/>
      <c r="AB54" s="358"/>
      <c r="AC54" s="358"/>
      <c r="AD54" s="358"/>
      <c r="AE54" s="74"/>
      <c r="AF54" s="74"/>
      <c r="AG54" s="74"/>
      <c r="AH54" s="74"/>
      <c r="AI54" s="74"/>
      <c r="AJ54" s="74"/>
    </row>
    <row r="55" spans="1:57" ht="12" customHeight="1">
      <c r="A55" s="251"/>
      <c r="C55" s="169"/>
      <c r="D55" s="170"/>
      <c r="E55" s="353"/>
      <c r="F55" s="354"/>
      <c r="G55" s="354"/>
      <c r="H55" s="354"/>
      <c r="I55" s="354"/>
      <c r="J55" s="354"/>
      <c r="K55" s="355"/>
      <c r="N55" s="18"/>
      <c r="O55" s="18"/>
      <c r="P55" s="18"/>
      <c r="Q55" s="359" t="s">
        <v>37</v>
      </c>
      <c r="R55" s="360"/>
      <c r="S55" s="360"/>
      <c r="T55" s="360"/>
      <c r="U55" s="360"/>
      <c r="V55" s="361"/>
      <c r="W55" s="365"/>
      <c r="X55" s="366"/>
      <c r="Y55" s="366"/>
      <c r="Z55" s="366"/>
      <c r="AA55" s="366"/>
      <c r="AB55" s="366"/>
      <c r="AC55" s="366"/>
      <c r="AD55" s="367"/>
      <c r="AE55" s="74"/>
      <c r="AF55" s="74"/>
      <c r="AG55" s="74"/>
      <c r="AH55" s="74"/>
      <c r="AI55" s="74"/>
      <c r="AJ55" s="74"/>
    </row>
    <row r="56" spans="1:57" ht="6" customHeight="1">
      <c r="A56" s="251"/>
      <c r="C56" s="328" t="s">
        <v>36</v>
      </c>
      <c r="D56" s="329"/>
      <c r="E56" s="371" t="s">
        <v>61</v>
      </c>
      <c r="F56" s="372"/>
      <c r="G56" s="372"/>
      <c r="H56" s="372"/>
      <c r="I56" s="372"/>
      <c r="J56" s="373"/>
      <c r="K56" s="40"/>
      <c r="N56" s="18"/>
      <c r="O56" s="18"/>
      <c r="P56" s="18"/>
      <c r="Q56" s="362"/>
      <c r="R56" s="363"/>
      <c r="S56" s="363"/>
      <c r="T56" s="363"/>
      <c r="U56" s="363"/>
      <c r="V56" s="364"/>
      <c r="W56" s="368"/>
      <c r="X56" s="369"/>
      <c r="Y56" s="369"/>
      <c r="Z56" s="369"/>
      <c r="AA56" s="369"/>
      <c r="AB56" s="369"/>
      <c r="AC56" s="369"/>
      <c r="AD56" s="370"/>
      <c r="AE56" s="74"/>
      <c r="AF56" s="74"/>
      <c r="AG56" s="74"/>
      <c r="AH56" s="74"/>
      <c r="AI56" s="74"/>
      <c r="AJ56" s="74"/>
    </row>
    <row r="57" spans="1:57" ht="6" customHeight="1">
      <c r="A57" s="251"/>
      <c r="C57" s="330"/>
      <c r="D57" s="331"/>
      <c r="E57" s="374"/>
      <c r="F57" s="375"/>
      <c r="G57" s="375"/>
      <c r="H57" s="375"/>
      <c r="I57" s="375"/>
      <c r="J57" s="376"/>
      <c r="K57" s="40"/>
      <c r="N57" s="18"/>
      <c r="O57" s="18"/>
      <c r="P57" s="18"/>
      <c r="Q57" s="52"/>
      <c r="R57" s="14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16"/>
      <c r="AD57" s="55"/>
      <c r="AE57" s="55"/>
      <c r="AF57" s="55"/>
      <c r="AG57" s="55"/>
      <c r="AH57" s="55"/>
      <c r="AI57" s="55"/>
      <c r="AJ57" s="55"/>
    </row>
    <row r="58" spans="1:57" ht="3" customHeight="1">
      <c r="A58" s="251"/>
      <c r="C58" s="330"/>
      <c r="D58" s="331"/>
      <c r="E58" s="374"/>
      <c r="F58" s="375"/>
      <c r="G58" s="375"/>
      <c r="H58" s="375"/>
      <c r="I58" s="375"/>
      <c r="J58" s="376"/>
      <c r="K58" s="40"/>
      <c r="N58" s="18"/>
      <c r="O58" s="18"/>
      <c r="P58" s="18"/>
      <c r="Q58" s="14"/>
      <c r="R58" s="14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5"/>
      <c r="AD58" s="55"/>
      <c r="AE58" s="55"/>
      <c r="AF58" s="55"/>
      <c r="AG58" s="55"/>
      <c r="AH58" s="55"/>
      <c r="AI58" s="55"/>
      <c r="AJ58" s="55"/>
    </row>
    <row r="59" spans="1:57" ht="3" customHeight="1">
      <c r="A59" s="251"/>
      <c r="C59" s="330"/>
      <c r="D59" s="331"/>
      <c r="E59" s="374"/>
      <c r="F59" s="375"/>
      <c r="G59" s="375"/>
      <c r="H59" s="375"/>
      <c r="I59" s="375"/>
      <c r="J59" s="376"/>
      <c r="K59" s="40"/>
      <c r="N59" s="18"/>
      <c r="O59" s="18"/>
      <c r="P59" s="1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5"/>
      <c r="AD59" s="55"/>
      <c r="AE59" s="55"/>
      <c r="AF59" s="55"/>
      <c r="AG59" s="55"/>
      <c r="AH59" s="55"/>
      <c r="AI59" s="55"/>
      <c r="AJ59" s="55"/>
    </row>
    <row r="60" spans="1:57" ht="6" customHeight="1">
      <c r="A60" s="251"/>
      <c r="C60" s="332"/>
      <c r="D60" s="333"/>
      <c r="E60" s="377"/>
      <c r="F60" s="378"/>
      <c r="G60" s="378"/>
      <c r="H60" s="378"/>
      <c r="I60" s="378"/>
      <c r="J60" s="379"/>
      <c r="N60" s="18"/>
      <c r="O60" s="18"/>
      <c r="P60" s="1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5"/>
      <c r="AD60" s="55"/>
      <c r="AE60" s="55"/>
      <c r="AF60" s="55"/>
      <c r="AG60" s="55"/>
      <c r="AH60" s="55"/>
      <c r="AI60" s="55"/>
      <c r="AJ60" s="55"/>
    </row>
    <row r="61" spans="1:57" ht="18" customHeight="1">
      <c r="A61" s="251"/>
      <c r="C61" s="18"/>
      <c r="D61" s="18"/>
      <c r="E61" s="18"/>
      <c r="F61" s="18"/>
      <c r="G61" s="18"/>
      <c r="H61" s="18"/>
      <c r="I61" s="18"/>
      <c r="N61" s="18"/>
      <c r="O61" s="18"/>
      <c r="P61" s="18"/>
      <c r="Q61" s="52"/>
      <c r="R61" s="14"/>
      <c r="S61" s="14"/>
      <c r="T61" s="14"/>
      <c r="U61" s="14"/>
      <c r="V61" s="14"/>
      <c r="W61" s="58"/>
      <c r="X61" s="58"/>
      <c r="Y61" s="58"/>
      <c r="Z61" s="58"/>
      <c r="AA61" s="58"/>
      <c r="AB61" s="58"/>
      <c r="AC61" s="16"/>
      <c r="AD61" s="55"/>
      <c r="AE61" s="55"/>
      <c r="AF61" s="55"/>
      <c r="AG61" s="55"/>
      <c r="AH61" s="55"/>
      <c r="AI61" s="55"/>
      <c r="AJ61" s="55"/>
    </row>
    <row r="62" spans="1:57" ht="18" customHeight="1">
      <c r="A62" s="251"/>
      <c r="B62" s="320" t="s">
        <v>62</v>
      </c>
      <c r="C62" s="321"/>
      <c r="D62" s="322"/>
      <c r="E62" s="323"/>
      <c r="F62" s="346" t="s">
        <v>64</v>
      </c>
      <c r="G62" s="314"/>
      <c r="H62" s="314"/>
      <c r="I62" s="315"/>
      <c r="J62" s="62"/>
      <c r="K62" s="63"/>
      <c r="L62" s="63"/>
      <c r="M62" s="63"/>
      <c r="N62" s="63"/>
      <c r="O62" s="18"/>
      <c r="P62" s="281" t="str">
        <f>IF(B80="８％（経過措置）","経過措置（改正消費税法附則第5条第3項）に該当","")</f>
        <v>経過措置（改正消費税法附則第5条第3項）に該当</v>
      </c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6" customHeight="1">
      <c r="A63" s="251"/>
      <c r="B63" s="324"/>
      <c r="C63" s="325"/>
      <c r="D63" s="326"/>
      <c r="E63" s="327"/>
      <c r="F63" s="316"/>
      <c r="G63" s="317"/>
      <c r="H63" s="317"/>
      <c r="I63" s="318"/>
      <c r="J63" s="64"/>
      <c r="K63" s="65"/>
      <c r="L63" s="65"/>
      <c r="M63" s="65"/>
      <c r="N63" s="65"/>
      <c r="O63" s="41"/>
      <c r="P63" s="41"/>
      <c r="Q63" s="41"/>
      <c r="R63" s="41"/>
      <c r="S63" s="41"/>
      <c r="T63" s="41"/>
      <c r="U63" s="41"/>
      <c r="V63" s="41"/>
      <c r="W63" s="18"/>
      <c r="X63" s="18"/>
      <c r="Y63" s="18"/>
      <c r="Z63" s="18"/>
      <c r="AA63" s="18"/>
      <c r="AB63" s="18"/>
      <c r="AC63" s="16"/>
      <c r="AG63" s="16"/>
      <c r="AH63" s="16"/>
      <c r="AI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8" customHeight="1">
      <c r="A64" s="251"/>
      <c r="B64" s="253" t="s">
        <v>7</v>
      </c>
      <c r="C64" s="254"/>
      <c r="D64" s="254"/>
      <c r="E64" s="254"/>
      <c r="F64" s="254"/>
      <c r="G64" s="254"/>
      <c r="H64" s="254"/>
      <c r="I64" s="255"/>
      <c r="J64" s="208" t="s">
        <v>18</v>
      </c>
      <c r="K64" s="208"/>
      <c r="L64" s="208"/>
      <c r="M64" s="208"/>
      <c r="N64" s="209"/>
      <c r="O64" s="207" t="s">
        <v>17</v>
      </c>
      <c r="P64" s="208"/>
      <c r="Q64" s="208"/>
      <c r="R64" s="208"/>
      <c r="S64" s="208"/>
      <c r="T64" s="208"/>
      <c r="U64" s="208"/>
      <c r="V64" s="209"/>
      <c r="W64" s="146" t="s">
        <v>8</v>
      </c>
      <c r="X64" s="146"/>
      <c r="Y64" s="146"/>
      <c r="Z64" s="146"/>
      <c r="AA64" s="146"/>
      <c r="AB64" s="146"/>
      <c r="AC64" s="171" t="s">
        <v>16</v>
      </c>
      <c r="AD64" s="172"/>
      <c r="AE64" s="172"/>
      <c r="AF64" s="172"/>
      <c r="AG64" s="172"/>
      <c r="AH64" s="172"/>
      <c r="AI64" s="173"/>
      <c r="AJ64" s="174"/>
    </row>
    <row r="65" spans="1:38" ht="18" customHeight="1">
      <c r="A65" s="251"/>
      <c r="B65" s="338" t="s">
        <v>56</v>
      </c>
      <c r="C65" s="339"/>
      <c r="D65" s="339"/>
      <c r="E65" s="339"/>
      <c r="F65" s="339"/>
      <c r="G65" s="339"/>
      <c r="H65" s="339"/>
      <c r="I65" s="340"/>
      <c r="J65" s="341">
        <v>2000000000</v>
      </c>
      <c r="K65" s="342"/>
      <c r="L65" s="342"/>
      <c r="M65" s="342"/>
      <c r="N65" s="342"/>
      <c r="O65" s="341">
        <v>100000000</v>
      </c>
      <c r="P65" s="342"/>
      <c r="Q65" s="342"/>
      <c r="R65" s="342"/>
      <c r="S65" s="342"/>
      <c r="T65" s="342"/>
      <c r="U65" s="342"/>
      <c r="V65" s="343"/>
      <c r="W65" s="341">
        <v>999999999</v>
      </c>
      <c r="X65" s="342"/>
      <c r="Y65" s="342"/>
      <c r="Z65" s="342"/>
      <c r="AA65" s="342"/>
      <c r="AB65" s="343"/>
      <c r="AC65" s="175">
        <f>O65+W65</f>
        <v>1099999999</v>
      </c>
      <c r="AD65" s="176"/>
      <c r="AE65" s="176"/>
      <c r="AF65" s="176"/>
      <c r="AG65" s="176"/>
      <c r="AH65" s="176"/>
      <c r="AI65" s="177"/>
      <c r="AJ65" s="178"/>
    </row>
    <row r="66" spans="1:38" ht="18" customHeight="1">
      <c r="A66" s="251"/>
      <c r="B66" s="338"/>
      <c r="C66" s="339"/>
      <c r="D66" s="339"/>
      <c r="E66" s="339"/>
      <c r="F66" s="339"/>
      <c r="G66" s="339"/>
      <c r="H66" s="339"/>
      <c r="I66" s="340"/>
      <c r="J66" s="341"/>
      <c r="K66" s="342"/>
      <c r="L66" s="342"/>
      <c r="M66" s="342"/>
      <c r="N66" s="342"/>
      <c r="O66" s="341"/>
      <c r="P66" s="342"/>
      <c r="Q66" s="342"/>
      <c r="R66" s="342"/>
      <c r="S66" s="342"/>
      <c r="T66" s="342"/>
      <c r="U66" s="342"/>
      <c r="V66" s="343"/>
      <c r="W66" s="341"/>
      <c r="X66" s="342"/>
      <c r="Y66" s="342"/>
      <c r="Z66" s="342"/>
      <c r="AA66" s="342"/>
      <c r="AB66" s="343"/>
      <c r="AC66" s="175">
        <f t="shared" ref="AC66:AC78" si="0">O66+W66</f>
        <v>0</v>
      </c>
      <c r="AD66" s="176"/>
      <c r="AE66" s="176"/>
      <c r="AF66" s="176"/>
      <c r="AG66" s="176"/>
      <c r="AH66" s="176"/>
      <c r="AI66" s="177"/>
      <c r="AJ66" s="178"/>
    </row>
    <row r="67" spans="1:38" ht="18" customHeight="1">
      <c r="A67" s="251"/>
      <c r="B67" s="338"/>
      <c r="C67" s="339"/>
      <c r="D67" s="339"/>
      <c r="E67" s="339"/>
      <c r="F67" s="339"/>
      <c r="G67" s="339"/>
      <c r="H67" s="339"/>
      <c r="I67" s="340"/>
      <c r="J67" s="341"/>
      <c r="K67" s="342"/>
      <c r="L67" s="342"/>
      <c r="M67" s="342"/>
      <c r="N67" s="342"/>
      <c r="O67" s="341"/>
      <c r="P67" s="342"/>
      <c r="Q67" s="342"/>
      <c r="R67" s="342"/>
      <c r="S67" s="342"/>
      <c r="T67" s="342"/>
      <c r="U67" s="342"/>
      <c r="V67" s="343"/>
      <c r="W67" s="341"/>
      <c r="X67" s="342"/>
      <c r="Y67" s="342"/>
      <c r="Z67" s="342"/>
      <c r="AA67" s="342"/>
      <c r="AB67" s="343"/>
      <c r="AC67" s="175">
        <f t="shared" si="0"/>
        <v>0</v>
      </c>
      <c r="AD67" s="176"/>
      <c r="AE67" s="176"/>
      <c r="AF67" s="176"/>
      <c r="AG67" s="176"/>
      <c r="AH67" s="176"/>
      <c r="AI67" s="177"/>
      <c r="AJ67" s="178"/>
    </row>
    <row r="68" spans="1:38" ht="18" customHeight="1">
      <c r="A68" s="251"/>
      <c r="B68" s="338"/>
      <c r="C68" s="339"/>
      <c r="D68" s="339"/>
      <c r="E68" s="339"/>
      <c r="F68" s="339"/>
      <c r="G68" s="339"/>
      <c r="H68" s="339"/>
      <c r="I68" s="340"/>
      <c r="J68" s="341"/>
      <c r="K68" s="342"/>
      <c r="L68" s="342"/>
      <c r="M68" s="342"/>
      <c r="N68" s="342"/>
      <c r="O68" s="341"/>
      <c r="P68" s="342"/>
      <c r="Q68" s="342"/>
      <c r="R68" s="342"/>
      <c r="S68" s="342"/>
      <c r="T68" s="342"/>
      <c r="U68" s="342"/>
      <c r="V68" s="343"/>
      <c r="W68" s="341"/>
      <c r="X68" s="342"/>
      <c r="Y68" s="342"/>
      <c r="Z68" s="342"/>
      <c r="AA68" s="342"/>
      <c r="AB68" s="343"/>
      <c r="AC68" s="175">
        <f t="shared" si="0"/>
        <v>0</v>
      </c>
      <c r="AD68" s="176"/>
      <c r="AE68" s="176"/>
      <c r="AF68" s="176"/>
      <c r="AG68" s="176"/>
      <c r="AH68" s="176"/>
      <c r="AI68" s="177"/>
      <c r="AJ68" s="178"/>
    </row>
    <row r="69" spans="1:38" ht="18" customHeight="1">
      <c r="A69" s="251"/>
      <c r="B69" s="338"/>
      <c r="C69" s="339"/>
      <c r="D69" s="339"/>
      <c r="E69" s="339"/>
      <c r="F69" s="339"/>
      <c r="G69" s="339"/>
      <c r="H69" s="339"/>
      <c r="I69" s="340"/>
      <c r="J69" s="341"/>
      <c r="K69" s="342"/>
      <c r="L69" s="342"/>
      <c r="M69" s="342"/>
      <c r="N69" s="342"/>
      <c r="O69" s="341"/>
      <c r="P69" s="342"/>
      <c r="Q69" s="342"/>
      <c r="R69" s="342"/>
      <c r="S69" s="342"/>
      <c r="T69" s="342"/>
      <c r="U69" s="342"/>
      <c r="V69" s="343"/>
      <c r="W69" s="341"/>
      <c r="X69" s="342"/>
      <c r="Y69" s="342"/>
      <c r="Z69" s="342"/>
      <c r="AA69" s="342"/>
      <c r="AB69" s="343"/>
      <c r="AC69" s="175">
        <f t="shared" si="0"/>
        <v>0</v>
      </c>
      <c r="AD69" s="176"/>
      <c r="AE69" s="176"/>
      <c r="AF69" s="176"/>
      <c r="AG69" s="176"/>
      <c r="AH69" s="176"/>
      <c r="AI69" s="177"/>
      <c r="AJ69" s="178"/>
    </row>
    <row r="70" spans="1:38" ht="18" customHeight="1">
      <c r="A70" s="251"/>
      <c r="B70" s="338"/>
      <c r="C70" s="339"/>
      <c r="D70" s="339"/>
      <c r="E70" s="339"/>
      <c r="F70" s="339"/>
      <c r="G70" s="339"/>
      <c r="H70" s="339"/>
      <c r="I70" s="340"/>
      <c r="J70" s="341"/>
      <c r="K70" s="342"/>
      <c r="L70" s="342"/>
      <c r="M70" s="342"/>
      <c r="N70" s="342"/>
      <c r="O70" s="341"/>
      <c r="P70" s="342"/>
      <c r="Q70" s="342"/>
      <c r="R70" s="342"/>
      <c r="S70" s="342"/>
      <c r="T70" s="342"/>
      <c r="U70" s="342"/>
      <c r="V70" s="343"/>
      <c r="W70" s="341"/>
      <c r="X70" s="342"/>
      <c r="Y70" s="342"/>
      <c r="Z70" s="342"/>
      <c r="AA70" s="342"/>
      <c r="AB70" s="343"/>
      <c r="AC70" s="175">
        <f t="shared" si="0"/>
        <v>0</v>
      </c>
      <c r="AD70" s="176"/>
      <c r="AE70" s="176"/>
      <c r="AF70" s="176"/>
      <c r="AG70" s="176"/>
      <c r="AH70" s="176"/>
      <c r="AI70" s="177"/>
      <c r="AJ70" s="178"/>
    </row>
    <row r="71" spans="1:38" ht="18" customHeight="1">
      <c r="A71" s="251"/>
      <c r="B71" s="338"/>
      <c r="C71" s="339"/>
      <c r="D71" s="339"/>
      <c r="E71" s="339"/>
      <c r="F71" s="339"/>
      <c r="G71" s="339"/>
      <c r="H71" s="339"/>
      <c r="I71" s="340"/>
      <c r="J71" s="341"/>
      <c r="K71" s="342"/>
      <c r="L71" s="342"/>
      <c r="M71" s="342"/>
      <c r="N71" s="342"/>
      <c r="O71" s="341"/>
      <c r="P71" s="342"/>
      <c r="Q71" s="342"/>
      <c r="R71" s="342"/>
      <c r="S71" s="342"/>
      <c r="T71" s="342"/>
      <c r="U71" s="342"/>
      <c r="V71" s="343"/>
      <c r="W71" s="341"/>
      <c r="X71" s="342"/>
      <c r="Y71" s="342"/>
      <c r="Z71" s="342"/>
      <c r="AA71" s="342"/>
      <c r="AB71" s="343"/>
      <c r="AC71" s="175">
        <f t="shared" si="0"/>
        <v>0</v>
      </c>
      <c r="AD71" s="176"/>
      <c r="AE71" s="176"/>
      <c r="AF71" s="176"/>
      <c r="AG71" s="176"/>
      <c r="AH71" s="176"/>
      <c r="AI71" s="177"/>
      <c r="AJ71" s="178"/>
    </row>
    <row r="72" spans="1:38" ht="18" customHeight="1">
      <c r="A72" s="251"/>
      <c r="B72" s="338"/>
      <c r="C72" s="339"/>
      <c r="D72" s="339"/>
      <c r="E72" s="339"/>
      <c r="F72" s="339"/>
      <c r="G72" s="339"/>
      <c r="H72" s="339"/>
      <c r="I72" s="340"/>
      <c r="J72" s="341"/>
      <c r="K72" s="342"/>
      <c r="L72" s="342"/>
      <c r="M72" s="342"/>
      <c r="N72" s="342"/>
      <c r="O72" s="341"/>
      <c r="P72" s="342"/>
      <c r="Q72" s="342"/>
      <c r="R72" s="342"/>
      <c r="S72" s="342"/>
      <c r="T72" s="342"/>
      <c r="U72" s="342"/>
      <c r="V72" s="343"/>
      <c r="W72" s="341"/>
      <c r="X72" s="342"/>
      <c r="Y72" s="342"/>
      <c r="Z72" s="342"/>
      <c r="AA72" s="342"/>
      <c r="AB72" s="343"/>
      <c r="AC72" s="175">
        <f t="shared" si="0"/>
        <v>0</v>
      </c>
      <c r="AD72" s="176"/>
      <c r="AE72" s="176"/>
      <c r="AF72" s="176"/>
      <c r="AG72" s="176"/>
      <c r="AH72" s="176"/>
      <c r="AI72" s="177"/>
      <c r="AJ72" s="178"/>
    </row>
    <row r="73" spans="1:38" ht="18" customHeight="1">
      <c r="A73" s="251"/>
      <c r="B73" s="338"/>
      <c r="C73" s="339"/>
      <c r="D73" s="339"/>
      <c r="E73" s="339"/>
      <c r="F73" s="339"/>
      <c r="G73" s="339"/>
      <c r="H73" s="339"/>
      <c r="I73" s="340"/>
      <c r="J73" s="341"/>
      <c r="K73" s="342"/>
      <c r="L73" s="342"/>
      <c r="M73" s="342"/>
      <c r="N73" s="342"/>
      <c r="O73" s="341"/>
      <c r="P73" s="342"/>
      <c r="Q73" s="342"/>
      <c r="R73" s="342"/>
      <c r="S73" s="342"/>
      <c r="T73" s="342"/>
      <c r="U73" s="342"/>
      <c r="V73" s="343"/>
      <c r="W73" s="341"/>
      <c r="X73" s="342"/>
      <c r="Y73" s="342"/>
      <c r="Z73" s="342"/>
      <c r="AA73" s="342"/>
      <c r="AB73" s="343"/>
      <c r="AC73" s="175">
        <f t="shared" si="0"/>
        <v>0</v>
      </c>
      <c r="AD73" s="176"/>
      <c r="AE73" s="176"/>
      <c r="AF73" s="176"/>
      <c r="AG73" s="176"/>
      <c r="AH73" s="176"/>
      <c r="AI73" s="177"/>
      <c r="AJ73" s="178"/>
    </row>
    <row r="74" spans="1:38" ht="18" customHeight="1">
      <c r="A74" s="251"/>
      <c r="B74" s="338"/>
      <c r="C74" s="339"/>
      <c r="D74" s="339"/>
      <c r="E74" s="339"/>
      <c r="F74" s="339"/>
      <c r="G74" s="339"/>
      <c r="H74" s="339"/>
      <c r="I74" s="340"/>
      <c r="J74" s="341"/>
      <c r="K74" s="342"/>
      <c r="L74" s="342"/>
      <c r="M74" s="342"/>
      <c r="N74" s="342"/>
      <c r="O74" s="341"/>
      <c r="P74" s="342"/>
      <c r="Q74" s="342"/>
      <c r="R74" s="342"/>
      <c r="S74" s="342"/>
      <c r="T74" s="342"/>
      <c r="U74" s="342"/>
      <c r="V74" s="343"/>
      <c r="W74" s="341"/>
      <c r="X74" s="342"/>
      <c r="Y74" s="342"/>
      <c r="Z74" s="342"/>
      <c r="AA74" s="342"/>
      <c r="AB74" s="343"/>
      <c r="AC74" s="175">
        <f t="shared" si="0"/>
        <v>0</v>
      </c>
      <c r="AD74" s="176"/>
      <c r="AE74" s="176"/>
      <c r="AF74" s="176"/>
      <c r="AG74" s="176"/>
      <c r="AH74" s="176"/>
      <c r="AI74" s="177"/>
      <c r="AJ74" s="178"/>
    </row>
    <row r="75" spans="1:38" ht="18" customHeight="1">
      <c r="A75" s="251"/>
      <c r="B75" s="338"/>
      <c r="C75" s="339"/>
      <c r="D75" s="339"/>
      <c r="E75" s="339"/>
      <c r="F75" s="339"/>
      <c r="G75" s="339"/>
      <c r="H75" s="339"/>
      <c r="I75" s="340"/>
      <c r="J75" s="341"/>
      <c r="K75" s="342"/>
      <c r="L75" s="342"/>
      <c r="M75" s="342"/>
      <c r="N75" s="342"/>
      <c r="O75" s="341"/>
      <c r="P75" s="342"/>
      <c r="Q75" s="342"/>
      <c r="R75" s="342"/>
      <c r="S75" s="342"/>
      <c r="T75" s="342"/>
      <c r="U75" s="342"/>
      <c r="V75" s="343"/>
      <c r="W75" s="341"/>
      <c r="X75" s="342"/>
      <c r="Y75" s="342"/>
      <c r="Z75" s="342"/>
      <c r="AA75" s="342"/>
      <c r="AB75" s="343"/>
      <c r="AC75" s="175">
        <f t="shared" si="0"/>
        <v>0</v>
      </c>
      <c r="AD75" s="176"/>
      <c r="AE75" s="176"/>
      <c r="AF75" s="176"/>
      <c r="AG75" s="176"/>
      <c r="AH75" s="176"/>
      <c r="AI75" s="177"/>
      <c r="AJ75" s="178"/>
    </row>
    <row r="76" spans="1:38" ht="18" customHeight="1">
      <c r="A76" s="251"/>
      <c r="B76" s="338"/>
      <c r="C76" s="339"/>
      <c r="D76" s="339"/>
      <c r="E76" s="339"/>
      <c r="F76" s="339"/>
      <c r="G76" s="339"/>
      <c r="H76" s="339"/>
      <c r="I76" s="340"/>
      <c r="J76" s="341"/>
      <c r="K76" s="342"/>
      <c r="L76" s="342"/>
      <c r="M76" s="342"/>
      <c r="N76" s="342"/>
      <c r="O76" s="341"/>
      <c r="P76" s="342"/>
      <c r="Q76" s="342"/>
      <c r="R76" s="342"/>
      <c r="S76" s="342"/>
      <c r="T76" s="342"/>
      <c r="U76" s="342"/>
      <c r="V76" s="343"/>
      <c r="W76" s="341"/>
      <c r="X76" s="342"/>
      <c r="Y76" s="342"/>
      <c r="Z76" s="342"/>
      <c r="AA76" s="342"/>
      <c r="AB76" s="343"/>
      <c r="AC76" s="175">
        <f t="shared" si="0"/>
        <v>0</v>
      </c>
      <c r="AD76" s="176"/>
      <c r="AE76" s="176"/>
      <c r="AF76" s="176"/>
      <c r="AG76" s="176"/>
      <c r="AH76" s="176"/>
      <c r="AI76" s="177"/>
      <c r="AJ76" s="178"/>
    </row>
    <row r="77" spans="1:38" ht="18" customHeight="1">
      <c r="A77" s="251"/>
      <c r="B77" s="338"/>
      <c r="C77" s="339"/>
      <c r="D77" s="339"/>
      <c r="E77" s="339"/>
      <c r="F77" s="339"/>
      <c r="G77" s="339"/>
      <c r="H77" s="339"/>
      <c r="I77" s="340"/>
      <c r="J77" s="341"/>
      <c r="K77" s="342"/>
      <c r="L77" s="342"/>
      <c r="M77" s="342"/>
      <c r="N77" s="342"/>
      <c r="O77" s="341"/>
      <c r="P77" s="342"/>
      <c r="Q77" s="342"/>
      <c r="R77" s="342"/>
      <c r="S77" s="342"/>
      <c r="T77" s="342"/>
      <c r="U77" s="342"/>
      <c r="V77" s="343"/>
      <c r="W77" s="341"/>
      <c r="X77" s="342"/>
      <c r="Y77" s="342"/>
      <c r="Z77" s="342"/>
      <c r="AA77" s="342"/>
      <c r="AB77" s="343"/>
      <c r="AC77" s="175">
        <f t="shared" si="0"/>
        <v>0</v>
      </c>
      <c r="AD77" s="176"/>
      <c r="AE77" s="176"/>
      <c r="AF77" s="176"/>
      <c r="AG77" s="176"/>
      <c r="AH77" s="176"/>
      <c r="AI77" s="177"/>
      <c r="AJ77" s="178"/>
    </row>
    <row r="78" spans="1:38" ht="18" customHeight="1">
      <c r="A78" s="251"/>
      <c r="B78" s="344"/>
      <c r="C78" s="345"/>
      <c r="D78" s="339"/>
      <c r="E78" s="339"/>
      <c r="F78" s="339"/>
      <c r="G78" s="339"/>
      <c r="H78" s="339"/>
      <c r="I78" s="340"/>
      <c r="J78" s="341"/>
      <c r="K78" s="342"/>
      <c r="L78" s="342"/>
      <c r="M78" s="342"/>
      <c r="N78" s="342"/>
      <c r="O78" s="341"/>
      <c r="P78" s="342"/>
      <c r="Q78" s="342"/>
      <c r="R78" s="342"/>
      <c r="S78" s="342"/>
      <c r="T78" s="342"/>
      <c r="U78" s="342"/>
      <c r="V78" s="343"/>
      <c r="W78" s="341"/>
      <c r="X78" s="342"/>
      <c r="Y78" s="342"/>
      <c r="Z78" s="342"/>
      <c r="AA78" s="342"/>
      <c r="AB78" s="343"/>
      <c r="AC78" s="175">
        <f t="shared" si="0"/>
        <v>0</v>
      </c>
      <c r="AD78" s="176"/>
      <c r="AE78" s="176"/>
      <c r="AF78" s="176"/>
      <c r="AG78" s="176"/>
      <c r="AH78" s="176"/>
      <c r="AI78" s="177"/>
      <c r="AJ78" s="178"/>
    </row>
    <row r="79" spans="1:38" ht="18" customHeight="1">
      <c r="A79" s="251"/>
      <c r="B79" s="253" t="s">
        <v>40</v>
      </c>
      <c r="C79" s="304"/>
      <c r="D79" s="288" t="s">
        <v>38</v>
      </c>
      <c r="E79" s="288"/>
      <c r="F79" s="288"/>
      <c r="G79" s="288"/>
      <c r="H79" s="288"/>
      <c r="I79" s="289"/>
      <c r="J79" s="175">
        <f>SUM(J65:N78)</f>
        <v>2000000000</v>
      </c>
      <c r="K79" s="176"/>
      <c r="L79" s="176"/>
      <c r="M79" s="176"/>
      <c r="N79" s="176"/>
      <c r="O79" s="175">
        <f>SUM(O65:V78)</f>
        <v>100000000</v>
      </c>
      <c r="P79" s="176"/>
      <c r="Q79" s="176"/>
      <c r="R79" s="176"/>
      <c r="S79" s="176"/>
      <c r="T79" s="176"/>
      <c r="U79" s="176"/>
      <c r="V79" s="183"/>
      <c r="W79" s="175">
        <f>SUM(W65:AB78)</f>
        <v>999999999</v>
      </c>
      <c r="X79" s="176"/>
      <c r="Y79" s="176"/>
      <c r="Z79" s="176"/>
      <c r="AA79" s="176"/>
      <c r="AB79" s="183"/>
      <c r="AC79" s="175">
        <f>O79+W79</f>
        <v>1099999999</v>
      </c>
      <c r="AD79" s="176"/>
      <c r="AE79" s="176"/>
      <c r="AF79" s="176"/>
      <c r="AG79" s="176"/>
      <c r="AH79" s="176"/>
      <c r="AI79" s="177"/>
      <c r="AJ79" s="178"/>
    </row>
    <row r="80" spans="1:38" ht="18" customHeight="1">
      <c r="A80" s="251"/>
      <c r="B80" s="334" t="s">
        <v>58</v>
      </c>
      <c r="C80" s="335"/>
      <c r="D80" s="303" t="s">
        <v>42</v>
      </c>
      <c r="E80" s="288"/>
      <c r="F80" s="288"/>
      <c r="G80" s="288"/>
      <c r="H80" s="288"/>
      <c r="I80" s="289"/>
      <c r="J80" s="175">
        <f>IF(AL80="切捨て",ROUNDDOWN(J79*I83,0),ROUND(J79*I83,0))</f>
        <v>160000000</v>
      </c>
      <c r="K80" s="176"/>
      <c r="L80" s="176"/>
      <c r="M80" s="176"/>
      <c r="N80" s="176"/>
      <c r="O80" s="184">
        <v>10000000</v>
      </c>
      <c r="P80" s="185"/>
      <c r="Q80" s="185"/>
      <c r="R80" s="185"/>
      <c r="S80" s="185"/>
      <c r="T80" s="185"/>
      <c r="U80" s="185"/>
      <c r="V80" s="186"/>
      <c r="W80" s="175">
        <f>IF(AL80="切捨て",ROUNDDOWN(W79*I83,0),ROUND(W79*I83,0))</f>
        <v>80000000</v>
      </c>
      <c r="X80" s="176"/>
      <c r="Y80" s="176"/>
      <c r="Z80" s="176"/>
      <c r="AA80" s="176"/>
      <c r="AB80" s="183"/>
      <c r="AC80" s="175">
        <f>O80+W80</f>
        <v>90000000</v>
      </c>
      <c r="AD80" s="176"/>
      <c r="AE80" s="176"/>
      <c r="AF80" s="176"/>
      <c r="AG80" s="176"/>
      <c r="AH80" s="176"/>
      <c r="AI80" s="177"/>
      <c r="AJ80" s="178"/>
      <c r="AL80" s="90"/>
    </row>
    <row r="81" spans="1:38" ht="18" customHeight="1">
      <c r="A81" s="251"/>
      <c r="B81" s="336"/>
      <c r="C81" s="337"/>
      <c r="D81" s="274" t="s">
        <v>39</v>
      </c>
      <c r="E81" s="274"/>
      <c r="F81" s="274"/>
      <c r="G81" s="274"/>
      <c r="H81" s="274"/>
      <c r="I81" s="275"/>
      <c r="J81" s="179">
        <f>SUM(J79:N80)</f>
        <v>2160000000</v>
      </c>
      <c r="K81" s="180"/>
      <c r="L81" s="180"/>
      <c r="M81" s="180"/>
      <c r="N81" s="180"/>
      <c r="O81" s="179">
        <f>SUM(O79:V80)</f>
        <v>110000000</v>
      </c>
      <c r="P81" s="180"/>
      <c r="Q81" s="180"/>
      <c r="R81" s="180"/>
      <c r="S81" s="180"/>
      <c r="T81" s="180"/>
      <c r="U81" s="180"/>
      <c r="V81" s="187"/>
      <c r="W81" s="179">
        <f>SUM(W79:AB80)</f>
        <v>1079999999</v>
      </c>
      <c r="X81" s="180"/>
      <c r="Y81" s="180"/>
      <c r="Z81" s="180"/>
      <c r="AA81" s="180"/>
      <c r="AB81" s="187"/>
      <c r="AC81" s="179">
        <f>O81+W81</f>
        <v>1189999999</v>
      </c>
      <c r="AD81" s="180"/>
      <c r="AE81" s="180"/>
      <c r="AF81" s="180"/>
      <c r="AG81" s="180"/>
      <c r="AH81" s="180"/>
      <c r="AI81" s="181"/>
      <c r="AJ81" s="182"/>
    </row>
    <row r="83" spans="1:38" ht="15" customHeight="1">
      <c r="I83" s="54">
        <f>IF(B80="８％",8%,IF(B80="８％（経過措置）",8%,IF(B80="１０％",10%,0)))</f>
        <v>0.08</v>
      </c>
      <c r="K83" s="53"/>
    </row>
    <row r="84" spans="1:38" ht="15" customHeight="1">
      <c r="AL84" s="42" t="s">
        <v>29</v>
      </c>
    </row>
    <row r="85" spans="1:38" ht="15" customHeight="1">
      <c r="K85" s="53"/>
      <c r="AL85" s="43" t="s">
        <v>30</v>
      </c>
    </row>
    <row r="86" spans="1:38" ht="15" customHeight="1">
      <c r="K86" s="53"/>
    </row>
  </sheetData>
  <sheetProtection password="DDED" sheet="1" objects="1" scenarios="1" formatCells="0" selectLockedCells="1"/>
  <mergeCells count="188">
    <mergeCell ref="W81:AB81"/>
    <mergeCell ref="B79:C79"/>
    <mergeCell ref="D79:I79"/>
    <mergeCell ref="J79:N79"/>
    <mergeCell ref="O79:V79"/>
    <mergeCell ref="W79:AB79"/>
    <mergeCell ref="AC81:AJ81"/>
    <mergeCell ref="B80:C81"/>
    <mergeCell ref="D80:I80"/>
    <mergeCell ref="J80:N80"/>
    <mergeCell ref="O80:V80"/>
    <mergeCell ref="W80:AB80"/>
    <mergeCell ref="AC80:AJ80"/>
    <mergeCell ref="D81:I81"/>
    <mergeCell ref="J81:N81"/>
    <mergeCell ref="O81:V81"/>
    <mergeCell ref="AC79:AJ79"/>
    <mergeCell ref="B77:I77"/>
    <mergeCell ref="J77:N77"/>
    <mergeCell ref="O77:V77"/>
    <mergeCell ref="W77:AB77"/>
    <mergeCell ref="AC77:AJ77"/>
    <mergeCell ref="B78:I78"/>
    <mergeCell ref="J78:N78"/>
    <mergeCell ref="O78:V78"/>
    <mergeCell ref="W78:AB78"/>
    <mergeCell ref="AC78:AJ78"/>
    <mergeCell ref="B75:I75"/>
    <mergeCell ref="J75:N75"/>
    <mergeCell ref="O75:V75"/>
    <mergeCell ref="W75:AB75"/>
    <mergeCell ref="AC75:AJ75"/>
    <mergeCell ref="B76:I76"/>
    <mergeCell ref="J76:N76"/>
    <mergeCell ref="O76:V76"/>
    <mergeCell ref="W76:AB76"/>
    <mergeCell ref="AC76:AJ76"/>
    <mergeCell ref="B73:I73"/>
    <mergeCell ref="J73:N73"/>
    <mergeCell ref="O73:V73"/>
    <mergeCell ref="W73:AB73"/>
    <mergeCell ref="AC73:AJ73"/>
    <mergeCell ref="B74:I74"/>
    <mergeCell ref="J74:N74"/>
    <mergeCell ref="O74:V74"/>
    <mergeCell ref="W74:AB74"/>
    <mergeCell ref="AC74:AJ74"/>
    <mergeCell ref="B71:I71"/>
    <mergeCell ref="J71:N71"/>
    <mergeCell ref="O71:V71"/>
    <mergeCell ref="W71:AB71"/>
    <mergeCell ref="AC71:AJ71"/>
    <mergeCell ref="B72:I72"/>
    <mergeCell ref="J72:N72"/>
    <mergeCell ref="O72:V72"/>
    <mergeCell ref="W72:AB72"/>
    <mergeCell ref="AC72:AJ72"/>
    <mergeCell ref="B69:I69"/>
    <mergeCell ref="J69:N69"/>
    <mergeCell ref="O69:V69"/>
    <mergeCell ref="W69:AB69"/>
    <mergeCell ref="AC69:AJ69"/>
    <mergeCell ref="B70:I70"/>
    <mergeCell ref="J70:N70"/>
    <mergeCell ref="O70:V70"/>
    <mergeCell ref="W70:AB70"/>
    <mergeCell ref="AC70:AJ70"/>
    <mergeCell ref="B67:I67"/>
    <mergeCell ref="J67:N67"/>
    <mergeCell ref="O67:V67"/>
    <mergeCell ref="W67:AB67"/>
    <mergeCell ref="AC67:AJ67"/>
    <mergeCell ref="B68:I68"/>
    <mergeCell ref="J68:N68"/>
    <mergeCell ref="O68:V68"/>
    <mergeCell ref="W68:AB68"/>
    <mergeCell ref="AC68:AJ68"/>
    <mergeCell ref="B65:I65"/>
    <mergeCell ref="J65:N65"/>
    <mergeCell ref="O65:V65"/>
    <mergeCell ref="W65:AB65"/>
    <mergeCell ref="AC65:AJ65"/>
    <mergeCell ref="B66:I66"/>
    <mergeCell ref="J66:N66"/>
    <mergeCell ref="O66:V66"/>
    <mergeCell ref="W66:AB66"/>
    <mergeCell ref="AC66:AJ66"/>
    <mergeCell ref="P62:AJ62"/>
    <mergeCell ref="B64:I64"/>
    <mergeCell ref="J64:N64"/>
    <mergeCell ref="O64:V64"/>
    <mergeCell ref="W64:AB64"/>
    <mergeCell ref="AC64:AJ64"/>
    <mergeCell ref="B62:E63"/>
    <mergeCell ref="F62:I63"/>
    <mergeCell ref="B49:B50"/>
    <mergeCell ref="C49:J50"/>
    <mergeCell ref="Q49:V50"/>
    <mergeCell ref="W49:AD50"/>
    <mergeCell ref="Q51:V52"/>
    <mergeCell ref="W51:AD52"/>
    <mergeCell ref="C53:D55"/>
    <mergeCell ref="E53:K55"/>
    <mergeCell ref="Q53:V54"/>
    <mergeCell ref="W53:AD54"/>
    <mergeCell ref="Q55:V56"/>
    <mergeCell ref="W55:AD56"/>
    <mergeCell ref="C56:D60"/>
    <mergeCell ref="E56:J60"/>
    <mergeCell ref="Q39:V40"/>
    <mergeCell ref="W39:AD40"/>
    <mergeCell ref="B40:B41"/>
    <mergeCell ref="C40:K43"/>
    <mergeCell ref="Q41:V42"/>
    <mergeCell ref="W41:AD42"/>
    <mergeCell ref="B42:B43"/>
    <mergeCell ref="Q43:V44"/>
    <mergeCell ref="W43:AD44"/>
    <mergeCell ref="B44:B45"/>
    <mergeCell ref="C44:J46"/>
    <mergeCell ref="K45:L47"/>
    <mergeCell ref="Q45:V46"/>
    <mergeCell ref="W45:AD46"/>
    <mergeCell ref="B46:B47"/>
    <mergeCell ref="C47:J48"/>
    <mergeCell ref="Q47:V48"/>
    <mergeCell ref="W47:AD48"/>
    <mergeCell ref="C33:C34"/>
    <mergeCell ref="F33:G34"/>
    <mergeCell ref="I33:I34"/>
    <mergeCell ref="Q33:V34"/>
    <mergeCell ref="W33:AD34"/>
    <mergeCell ref="D34:E34"/>
    <mergeCell ref="Q35:V36"/>
    <mergeCell ref="W35:AD36"/>
    <mergeCell ref="Q37:V38"/>
    <mergeCell ref="W37:AD38"/>
    <mergeCell ref="C25:D27"/>
    <mergeCell ref="E25:K27"/>
    <mergeCell ref="Q25:AD26"/>
    <mergeCell ref="Q27:V28"/>
    <mergeCell ref="W27:AD28"/>
    <mergeCell ref="C28:K29"/>
    <mergeCell ref="Q29:V30"/>
    <mergeCell ref="W29:AD30"/>
    <mergeCell ref="Q31:V32"/>
    <mergeCell ref="W31:AD32"/>
    <mergeCell ref="AE12:AJ12"/>
    <mergeCell ref="Q14:AB14"/>
    <mergeCell ref="Q15:Q16"/>
    <mergeCell ref="R15:AB16"/>
    <mergeCell ref="C17:D19"/>
    <mergeCell ref="E17:K19"/>
    <mergeCell ref="R17:AB17"/>
    <mergeCell ref="R18:AB18"/>
    <mergeCell ref="Q19:Q20"/>
    <mergeCell ref="R19:AB20"/>
    <mergeCell ref="C20:D24"/>
    <mergeCell ref="E20:K24"/>
    <mergeCell ref="Q21:Q22"/>
    <mergeCell ref="R21:AB22"/>
    <mergeCell ref="Q23:R24"/>
    <mergeCell ref="S23:V24"/>
    <mergeCell ref="W23:AB24"/>
    <mergeCell ref="A1:A81"/>
    <mergeCell ref="G1:L2"/>
    <mergeCell ref="Q1:W1"/>
    <mergeCell ref="X1:AB1"/>
    <mergeCell ref="AD1:AE2"/>
    <mergeCell ref="AF1:AJ2"/>
    <mergeCell ref="Q2:W5"/>
    <mergeCell ref="X2:AB5"/>
    <mergeCell ref="G3:K4"/>
    <mergeCell ref="AD4:AE4"/>
    <mergeCell ref="AG4:AJ4"/>
    <mergeCell ref="C6:J7"/>
    <mergeCell ref="Q6:AB6"/>
    <mergeCell ref="AD6:AJ6"/>
    <mergeCell ref="Q7:AB12"/>
    <mergeCell ref="AD7:AD8"/>
    <mergeCell ref="AE7:AJ8"/>
    <mergeCell ref="C9:J10"/>
    <mergeCell ref="L9:M10"/>
    <mergeCell ref="AE9:AJ9"/>
    <mergeCell ref="AE10:AJ10"/>
    <mergeCell ref="AE11:AJ11"/>
    <mergeCell ref="C12:D15"/>
    <mergeCell ref="E12:O15"/>
  </mergeCells>
  <phoneticPr fontId="2"/>
  <conditionalFormatting sqref="C40:J48 K56:K59 B80 C56 D49:D52 C49:C53 F49:K52 K40:K44 E49:E53">
    <cfRule type="cellIs" dxfId="2" priority="3" stopIfTrue="1" operator="equal">
      <formula>0</formula>
    </cfRule>
  </conditionalFormatting>
  <conditionalFormatting sqref="AC65:AJ81 J79:AB79 J81:AB81 J80:N80 W80:AB80">
    <cfRule type="cellIs" dxfId="1" priority="2" stopIfTrue="1" operator="equal">
      <formula>0</formula>
    </cfRule>
  </conditionalFormatting>
  <conditionalFormatting sqref="O80:V80">
    <cfRule type="cellIs" dxfId="0" priority="1" stopIfTrue="1" operator="equal">
      <formula>0</formula>
    </cfRule>
  </conditionalFormatting>
  <dataValidations count="6">
    <dataValidation type="textLength" imeMode="disabled" operator="lessThanOrEqual" allowBlank="1" showInputMessage="1" showErrorMessage="1" errorTitle="修正してください" error="請求番号は８文字以内の英数字で入力してください_x000a_" sqref="E56:J60">
      <formula1>8</formula1>
    </dataValidation>
    <dataValidation type="list" allowBlank="1" showInputMessage="1" showErrorMessage="1" sqref="AL80">
      <formula1>"四捨五入,切捨て"</formula1>
    </dataValidation>
    <dataValidation imeMode="halfAlpha" allowBlank="1" showInputMessage="1" showErrorMessage="1" sqref="J65:AB78"/>
    <dataValidation type="list" allowBlank="1" showInputMessage="1" showErrorMessage="1" sqref="B80:C81">
      <formula1>"１０％,８％（経過措置）,８％,非課税,課税対象外"</formula1>
    </dataValidation>
    <dataValidation type="textLength" imeMode="disabled" operator="equal" allowBlank="1" showInputMessage="1" showErrorMessage="1" error="注文書番号は12文字の数字で入力してください" sqref="J62:N63">
      <formula1>12</formula1>
    </dataValidation>
    <dataValidation type="custom" imeMode="fullAlpha" operator="equal" allowBlank="1" showInputMessage="1" showErrorMessage="1" error="注文書番号の下６桁を&quot;全角&quot;数字で入力してください" sqref="F62">
      <formula1>(LENB($D$62)=12)*(LEN($D$62)=6)*(NOT(ISERROR(VALUE($D$62))))</formula1>
    </dataValidation>
  </dataValidations>
  <printOptions verticalCentered="1"/>
  <pageMargins left="0.39370078740157483" right="0.19685039370078741" top="0.39370078740157483" bottom="0.39370078740157483" header="0.19685039370078741" footer="0.19685039370078741"/>
  <pageSetup paperSize="9" scale="8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請求書（労務・外注費用)</vt:lpstr>
      <vt:lpstr>記入例</vt:lpstr>
      <vt:lpstr>記入例 (経過措置)</vt:lpstr>
      <vt:lpstr>記入例!Print_Area</vt:lpstr>
      <vt:lpstr>'記入例 (経過措置)'!Print_Area</vt:lpstr>
      <vt:lpstr>'請求書（労務・外注費用)'!Print_Area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佐藤工業㈱経理部</dc:creator>
  <dc:description>2009-07-01 作成　　2009-10-14　改訂</dc:description>
  <cp:lastModifiedBy>Windows User</cp:lastModifiedBy>
  <cp:lastPrinted>2019-09-06T09:19:21Z</cp:lastPrinted>
  <dcterms:created xsi:type="dcterms:W3CDTF">2002-12-13T08:21:45Z</dcterms:created>
  <dcterms:modified xsi:type="dcterms:W3CDTF">2019-09-12T23:56:56Z</dcterms:modified>
</cp:coreProperties>
</file>